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okumura-sv\共有フォルダ\ディンギー\470\ACPH CPH オーダーフォーム\オーダーフォーム2025\"/>
    </mc:Choice>
  </mc:AlternateContent>
  <xr:revisionPtr revIDLastSave="0" documentId="13_ncr:1_{F9D7B6EE-A564-4072-9372-DD818C414290}" xr6:coauthVersionLast="47" xr6:coauthVersionMax="47" xr10:uidLastSave="{00000000-0000-0000-0000-000000000000}"/>
  <bookViews>
    <workbookView xWindow="-108" yWindow="-108" windowWidth="23256" windowHeight="12456" tabRatio="831" xr2:uid="{00000000-000D-0000-FFFF-FFFF00000000}"/>
  </bookViews>
  <sheets>
    <sheet name="⑴日本語　ｵｰﾀﾞｰﾌｫｰﾑ  ACPH用" sheetId="2" r:id="rId1"/>
    <sheet name="⑵470購入注文書" sheetId="1" r:id="rId2"/>
    <sheet name="購入の流れ" sheetId="45" r:id="rId3"/>
    <sheet name="←⑴⑵をpdfにしてメールでご送付ください" sheetId="40" r:id="rId4"/>
    <sheet name="⑶470級ｾｰﾙｵｰﾀﾞｰﾌｫｰﾑ" sheetId="47" r:id="rId5"/>
    <sheet name="SPSﾏｽﾄ 説明書" sheetId="50" r:id="rId6"/>
    <sheet name="ヤマハ470学連艇標準仕様" sheetId="46" r:id="rId7"/>
    <sheet name="サイドタンク両舷　マスト下で分ける" sheetId="43" r:id="rId8"/>
    <sheet name="ジブリーダーインアウト" sheetId="9" r:id="rId9"/>
    <sheet name="ジブブラケット　アルミ強化バージョン" sheetId="10" r:id="rId10"/>
    <sheet name="ジブブラケット　カーボン" sheetId="41" r:id="rId11"/>
    <sheet name="センター４分の１" sheetId="42" r:id="rId12"/>
    <sheet name="トラベラーバー" sheetId="16" r:id="rId13"/>
    <sheet name="パイプブライダル クリート仕様" sheetId="12" r:id="rId14"/>
    <sheet name="パイプブライダル カム仕様" sheetId="13" r:id="rId15"/>
    <sheet name="スピンシートブロック　RF62174" sheetId="14" r:id="rId16"/>
    <sheet name="スピンブロックサイズ　H2650" sheetId="17" r:id="rId17"/>
    <sheet name="ガンネルガイカムベース　カーボン" sheetId="18" r:id="rId18"/>
    <sheet name="ガンネルガイカムベース　アルミスペシャル" sheetId="19" r:id="rId19"/>
    <sheet name="ツイーカーFRPオリジナル部品" sheetId="20" r:id="rId20"/>
    <sheet name="ポンプ式インナーキールにブロック３" sheetId="22" r:id="rId21"/>
    <sheet name="Sheet1" sheetId="37" state="hidden" r:id="rId22"/>
    <sheet name="トッピング両サイド引き" sheetId="38" r:id="rId23"/>
    <sheet name="インナーキール後方リード" sheetId="39" r:id="rId24"/>
    <sheet name="EVAフォーム" sheetId="24" r:id="rId25"/>
    <sheet name="ファクトリーゼロ製 カーボンエクステンション" sheetId="28" r:id="rId26"/>
    <sheet name="ラフワイヤー" sheetId="27" r:id="rId27"/>
    <sheet name="ベーラーパテ仕上げ" sheetId="33" r:id="rId28"/>
    <sheet name="ベーラーゲルコート仕上げ" sheetId="34" r:id="rId29"/>
    <sheet name="ハッチ　アレン" sheetId="35" r:id="rId30"/>
    <sheet name="スプレッダー ネジ・ロック式" sheetId="48" r:id="rId31"/>
    <sheet name="スプレッダー蝶ネジ式" sheetId="49" r:id="rId32"/>
  </sheets>
  <definedNames>
    <definedName name="_xlnm.Print_Area" localSheetId="0">'⑴日本語　ｵｰﾀﾞｰﾌｫｰﾑ  ACPH用'!$A$1:$J$99</definedName>
    <definedName name="_xlnm.Print_Area" localSheetId="4">⑶470級ｾｰﾙｵｰﾀﾞｰﾌｫｰﾑ!$B$1:$I$53</definedName>
    <definedName name="_xlnm.Print_Area" localSheetId="5">'SPSﾏｽﾄ 説明書'!$A$1:$G$23</definedName>
    <definedName name="_xlnm.Print_Area" localSheetId="22">トッピング両サイド引き!$A$1:$O$19</definedName>
    <definedName name="_xlnm.Print_Area" localSheetId="29">'ハッチ　アレン'!$A$1:$J$17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 i="2" l="1"/>
  <c r="I84" i="2"/>
  <c r="I37" i="2"/>
  <c r="I48" i="2"/>
  <c r="I38" i="2"/>
  <c r="I49" i="2"/>
  <c r="I50" i="2"/>
  <c r="I16" i="2"/>
  <c r="I11" i="2" l="1"/>
  <c r="I12" i="2"/>
  <c r="I13" i="2"/>
  <c r="I19" i="2"/>
  <c r="I47" i="2"/>
  <c r="I30" i="2" l="1"/>
  <c r="I80" i="2" l="1"/>
  <c r="I79" i="2"/>
  <c r="I81" i="2"/>
  <c r="I46" i="2"/>
  <c r="I45" i="2"/>
  <c r="I78" i="2"/>
  <c r="I77" i="2"/>
  <c r="I76" i="2"/>
  <c r="I75" i="2"/>
  <c r="I72" i="2"/>
  <c r="I71" i="2"/>
  <c r="I70" i="2"/>
  <c r="I69" i="2"/>
  <c r="I68" i="2"/>
  <c r="I67" i="2"/>
  <c r="I66" i="2"/>
  <c r="I63" i="2"/>
  <c r="I62" i="2"/>
  <c r="I59" i="2"/>
  <c r="I58" i="2"/>
  <c r="I57" i="2"/>
  <c r="I56" i="2"/>
  <c r="I55" i="2"/>
  <c r="I44" i="2"/>
  <c r="I43" i="2"/>
  <c r="I42" i="2"/>
  <c r="I41" i="2"/>
  <c r="I40" i="2"/>
  <c r="I39" i="2"/>
  <c r="I36" i="2"/>
  <c r="I35" i="2"/>
  <c r="I34" i="2"/>
  <c r="I33" i="2"/>
  <c r="I32" i="2"/>
  <c r="I31" i="2"/>
  <c r="I29" i="2"/>
  <c r="I28" i="2"/>
  <c r="I27" i="2"/>
  <c r="I26" i="2"/>
  <c r="I25" i="2"/>
  <c r="I24" i="2"/>
  <c r="I23" i="2"/>
  <c r="I22" i="2"/>
  <c r="I20" i="2"/>
  <c r="I18" i="2"/>
  <c r="I17" i="2"/>
  <c r="I14" i="2"/>
  <c r="I92" i="2" l="1"/>
  <c r="I93" i="2"/>
  <c r="I94" i="2" s="1"/>
  <c r="I95" i="2" s="1"/>
  <c r="I96" i="2" s="1"/>
</calcChain>
</file>

<file path=xl/sharedStrings.xml><?xml version="1.0" encoding="utf-8"?>
<sst xmlns="http://schemas.openxmlformats.org/spreadsheetml/2006/main" count="480" uniqueCount="375">
  <si>
    <t>学連用国際４７０級艇　　購入注文書</t>
    <rPh sb="0" eb="1">
      <t>ガク</t>
    </rPh>
    <rPh sb="1" eb="2">
      <t>レン</t>
    </rPh>
    <rPh sb="2" eb="3">
      <t>ヨウ</t>
    </rPh>
    <rPh sb="3" eb="5">
      <t>コクサイ</t>
    </rPh>
    <rPh sb="8" eb="9">
      <t>キュウ</t>
    </rPh>
    <rPh sb="9" eb="10">
      <t>テイ</t>
    </rPh>
    <rPh sb="12" eb="14">
      <t>コウニュウ</t>
    </rPh>
    <rPh sb="14" eb="16">
      <t>チュウモン</t>
    </rPh>
    <rPh sb="16" eb="17">
      <t>ショ</t>
    </rPh>
    <phoneticPr fontId="3"/>
  </si>
  <si>
    <t>令和　　　年　　　月　　　日</t>
    <rPh sb="0" eb="2">
      <t>レイワ</t>
    </rPh>
    <rPh sb="5" eb="6">
      <t>ネン</t>
    </rPh>
    <rPh sb="9" eb="10">
      <t>ガツ</t>
    </rPh>
    <rPh sb="13" eb="14">
      <t>ニチ</t>
    </rPh>
    <phoneticPr fontId="3"/>
  </si>
  <si>
    <t>日本４７０協会　　殿</t>
    <rPh sb="0" eb="2">
      <t>ニホン</t>
    </rPh>
    <rPh sb="5" eb="7">
      <t>キョウカイ</t>
    </rPh>
    <rPh sb="9" eb="10">
      <t>トノ</t>
    </rPh>
    <phoneticPr fontId="3"/>
  </si>
  <si>
    <t>　　　この度、下記の内容において｢学連用国際４７０級艇｣を、購入いたしたく、注文します。</t>
    <rPh sb="5" eb="6">
      <t>タビ</t>
    </rPh>
    <rPh sb="7" eb="9">
      <t>カキ</t>
    </rPh>
    <rPh sb="10" eb="12">
      <t>ナイヨウ</t>
    </rPh>
    <rPh sb="17" eb="18">
      <t>ガク</t>
    </rPh>
    <rPh sb="18" eb="19">
      <t>レン</t>
    </rPh>
    <rPh sb="19" eb="20">
      <t>ヨウ</t>
    </rPh>
    <rPh sb="20" eb="22">
      <t>コクサイ</t>
    </rPh>
    <rPh sb="25" eb="26">
      <t>キュウ</t>
    </rPh>
    <rPh sb="26" eb="27">
      <t>テイ</t>
    </rPh>
    <rPh sb="30" eb="32">
      <t>コウニュウ</t>
    </rPh>
    <rPh sb="38" eb="40">
      <t>チュウモン</t>
    </rPh>
    <phoneticPr fontId="3"/>
  </si>
  <si>
    <t>１　　購入注文数</t>
    <rPh sb="3" eb="5">
      <t>コウニュウ</t>
    </rPh>
    <rPh sb="5" eb="7">
      <t>チュウモン</t>
    </rPh>
    <rPh sb="7" eb="8">
      <t>スウ</t>
    </rPh>
    <phoneticPr fontId="3"/>
  </si>
  <si>
    <t>受付窓口</t>
    <rPh sb="0" eb="2">
      <t>ウケツケ</t>
    </rPh>
    <rPh sb="2" eb="4">
      <t>マドグチ</t>
    </rPh>
    <phoneticPr fontId="3"/>
  </si>
  <si>
    <t>注文数</t>
    <rPh sb="0" eb="3">
      <t>チュウモンスウ</t>
    </rPh>
    <phoneticPr fontId="3"/>
  </si>
  <si>
    <t>備考</t>
    <rPh sb="0" eb="2">
      <t>ビコウ</t>
    </rPh>
    <phoneticPr fontId="3"/>
  </si>
  <si>
    <t>日本470協会(代行　オクムラボート販売（株）)</t>
    <rPh sb="0" eb="2">
      <t>ニホン</t>
    </rPh>
    <rPh sb="5" eb="7">
      <t>キョウカイ</t>
    </rPh>
    <rPh sb="8" eb="10">
      <t>ダイコウ</t>
    </rPh>
    <rPh sb="18" eb="20">
      <t>ハンバイ</t>
    </rPh>
    <rPh sb="20" eb="23">
      <t>カブ</t>
    </rPh>
    <phoneticPr fontId="3"/>
  </si>
  <si>
    <t>　　　　　　隻</t>
    <rPh sb="6" eb="7">
      <t>セキ</t>
    </rPh>
    <phoneticPr fontId="3"/>
  </si>
  <si>
    <t>２　　購入注文者</t>
    <rPh sb="3" eb="5">
      <t>コウニュウ</t>
    </rPh>
    <rPh sb="5" eb="7">
      <t>チュウモン</t>
    </rPh>
    <rPh sb="7" eb="8">
      <t>シャ</t>
    </rPh>
    <phoneticPr fontId="3"/>
  </si>
  <si>
    <t>大学名</t>
    <rPh sb="0" eb="2">
      <t>ダイガク</t>
    </rPh>
    <rPh sb="2" eb="3">
      <t>メイ</t>
    </rPh>
    <phoneticPr fontId="3"/>
  </si>
  <si>
    <t>大学住所</t>
    <rPh sb="0" eb="2">
      <t>ダイガク</t>
    </rPh>
    <rPh sb="2" eb="4">
      <t>ジュウショ</t>
    </rPh>
    <phoneticPr fontId="3"/>
  </si>
  <si>
    <t>〒</t>
    <phoneticPr fontId="3"/>
  </si>
  <si>
    <t>TEL</t>
    <phoneticPr fontId="3"/>
  </si>
  <si>
    <t>FAX</t>
    <phoneticPr fontId="3"/>
  </si>
  <si>
    <t>氏名</t>
    <rPh sb="0" eb="2">
      <t>シメイ</t>
    </rPh>
    <phoneticPr fontId="3"/>
  </si>
  <si>
    <t>住所</t>
    <rPh sb="0" eb="2">
      <t>ジュウショ</t>
    </rPh>
    <phoneticPr fontId="3"/>
  </si>
  <si>
    <t>携帯電話</t>
    <rPh sb="0" eb="2">
      <t>ケイタイ</t>
    </rPh>
    <rPh sb="2" eb="4">
      <t>デンワ</t>
    </rPh>
    <phoneticPr fontId="3"/>
  </si>
  <si>
    <t>Eﾒｲﾙ</t>
    <phoneticPr fontId="3"/>
  </si>
  <si>
    <t>３　申し込み代表者　（納艇日等のご連絡をさせていただきます）</t>
    <rPh sb="2" eb="3">
      <t>モウ</t>
    </rPh>
    <rPh sb="4" eb="5">
      <t>コ</t>
    </rPh>
    <rPh sb="6" eb="9">
      <t>ダイヒョウシャ</t>
    </rPh>
    <rPh sb="11" eb="12">
      <t>ノウ</t>
    </rPh>
    <rPh sb="12" eb="13">
      <t>テイ</t>
    </rPh>
    <rPh sb="13" eb="14">
      <t>ヒ</t>
    </rPh>
    <rPh sb="14" eb="15">
      <t>トウ</t>
    </rPh>
    <rPh sb="17" eb="19">
      <t>レンラク</t>
    </rPh>
    <phoneticPr fontId="3"/>
  </si>
  <si>
    <t>住所　　〒　</t>
    <rPh sb="0" eb="2">
      <t>ジュウショ</t>
    </rPh>
    <phoneticPr fontId="3"/>
  </si>
  <si>
    <t>E-mail</t>
    <phoneticPr fontId="2"/>
  </si>
  <si>
    <t>adress</t>
    <phoneticPr fontId="2"/>
  </si>
  <si>
    <t>４　　上記以外の連絡先　　２名</t>
    <rPh sb="3" eb="5">
      <t>ジョウキ</t>
    </rPh>
    <rPh sb="5" eb="7">
      <t>イガイ</t>
    </rPh>
    <rPh sb="8" eb="10">
      <t>レンラク</t>
    </rPh>
    <rPh sb="10" eb="11">
      <t>サキ</t>
    </rPh>
    <rPh sb="14" eb="15">
      <t>メイ</t>
    </rPh>
    <phoneticPr fontId="3"/>
  </si>
  <si>
    <t>連絡先電話番号</t>
    <rPh sb="0" eb="2">
      <t>レンラク</t>
    </rPh>
    <rPh sb="2" eb="3">
      <t>サキ</t>
    </rPh>
    <rPh sb="3" eb="5">
      <t>デンワ</t>
    </rPh>
    <rPh sb="5" eb="7">
      <t>バンゴウ</t>
    </rPh>
    <phoneticPr fontId="3"/>
  </si>
  <si>
    <t>住所　　〒</t>
    <rPh sb="0" eb="2">
      <t>ジュウショ</t>
    </rPh>
    <phoneticPr fontId="3"/>
  </si>
  <si>
    <t>　　　　　　　　　　　　　　　　　　　　　　　　　　　　　　　　　　　　*ﾒｰﾙｱﾄﾞﾚｽはﾊﾟｿｺﾝからのﾒｰﾙを受信できるｱﾄﾞﾚｽでお願いします。</t>
    <rPh sb="58" eb="60">
      <t>ジュシン</t>
    </rPh>
    <rPh sb="70" eb="71">
      <t>ネガ</t>
    </rPh>
    <phoneticPr fontId="2"/>
  </si>
  <si>
    <t>６　　受取場所</t>
    <rPh sb="3" eb="5">
      <t>ウケトリ</t>
    </rPh>
    <rPh sb="5" eb="7">
      <t>バショ</t>
    </rPh>
    <phoneticPr fontId="3"/>
  </si>
  <si>
    <t>名称</t>
    <rPh sb="0" eb="2">
      <t>メイショウ</t>
    </rPh>
    <phoneticPr fontId="3"/>
  </si>
  <si>
    <t>備考：</t>
    <rPh sb="0" eb="2">
      <t>ビコウ</t>
    </rPh>
    <phoneticPr fontId="3"/>
  </si>
  <si>
    <t>ふりがな</t>
    <phoneticPr fontId="2"/>
  </si>
  <si>
    <t>氏名　　　　　　　　　　　　　　　　　　　　　　　　　　　　　</t>
    <rPh sb="0" eb="2">
      <t>シメイ</t>
    </rPh>
    <phoneticPr fontId="2"/>
  </si>
  <si>
    <t>大学名</t>
    <rPh sb="0" eb="2">
      <t>ダイガク</t>
    </rPh>
    <rPh sb="2" eb="3">
      <t>メイ</t>
    </rPh>
    <phoneticPr fontId="2"/>
  </si>
  <si>
    <t>住所　〒</t>
    <rPh sb="0" eb="2">
      <t>ジュウショ</t>
    </rPh>
    <phoneticPr fontId="2"/>
  </si>
  <si>
    <t>TEL</t>
    <phoneticPr fontId="2"/>
  </si>
  <si>
    <t>email</t>
    <phoneticPr fontId="2"/>
  </si>
  <si>
    <t>納品場所連絡先</t>
    <rPh sb="0" eb="2">
      <t>ノウヒン</t>
    </rPh>
    <rPh sb="2" eb="4">
      <t>バショ</t>
    </rPh>
    <rPh sb="4" eb="7">
      <t>レンラクサキ</t>
    </rPh>
    <phoneticPr fontId="2"/>
  </si>
  <si>
    <t>艇体オプション</t>
    <rPh sb="0" eb="1">
      <t>テイ</t>
    </rPh>
    <rPh sb="1" eb="2">
      <t>タイ</t>
    </rPh>
    <phoneticPr fontId="2"/>
  </si>
  <si>
    <t>システム</t>
    <phoneticPr fontId="2"/>
  </si>
  <si>
    <t>仕様要素</t>
    <rPh sb="0" eb="2">
      <t>シヨウ</t>
    </rPh>
    <rPh sb="2" eb="4">
      <t>ヨウソ</t>
    </rPh>
    <phoneticPr fontId="2"/>
  </si>
  <si>
    <t>オプション</t>
    <phoneticPr fontId="2"/>
  </si>
  <si>
    <t>数量を記入</t>
    <rPh sb="0" eb="2">
      <t>スウリョウ</t>
    </rPh>
    <rPh sb="3" eb="5">
      <t>キニュウ</t>
    </rPh>
    <phoneticPr fontId="2"/>
  </si>
  <si>
    <t>ジブハリ</t>
    <phoneticPr fontId="2"/>
  </si>
  <si>
    <t>ジブハリ倍率</t>
    <rPh sb="4" eb="6">
      <t>バイリツ</t>
    </rPh>
    <phoneticPr fontId="2"/>
  </si>
  <si>
    <t>1/14</t>
    <phoneticPr fontId="2"/>
  </si>
  <si>
    <t>カニンガム</t>
    <phoneticPr fontId="2"/>
  </si>
  <si>
    <t>カニンガム倍率</t>
    <rPh sb="5" eb="7">
      <t>バイリツ</t>
    </rPh>
    <phoneticPr fontId="2"/>
  </si>
  <si>
    <t>1/4</t>
    <phoneticPr fontId="2"/>
  </si>
  <si>
    <t>ジブシート</t>
    <phoneticPr fontId="2"/>
  </si>
  <si>
    <t>インアウト</t>
    <phoneticPr fontId="2"/>
  </si>
  <si>
    <t>なし</t>
    <phoneticPr fontId="2"/>
  </si>
  <si>
    <t>ジブブラケット</t>
    <phoneticPr fontId="2"/>
  </si>
  <si>
    <t>アルミ強化バージョン</t>
    <rPh sb="3" eb="5">
      <t>キョウカ</t>
    </rPh>
    <phoneticPr fontId="2"/>
  </si>
  <si>
    <t>カーボン</t>
    <phoneticPr fontId="2"/>
  </si>
  <si>
    <t>センター昇降</t>
    <rPh sb="4" eb="6">
      <t>ショウコウ</t>
    </rPh>
    <phoneticPr fontId="2"/>
  </si>
  <si>
    <t>UP</t>
    <phoneticPr fontId="2"/>
  </si>
  <si>
    <t>1/2</t>
    <phoneticPr fontId="2"/>
  </si>
  <si>
    <t>トラベラー</t>
    <phoneticPr fontId="2"/>
  </si>
  <si>
    <t>トラベラーバー</t>
    <phoneticPr fontId="2"/>
  </si>
  <si>
    <t>H2707(13mm LB)</t>
    <phoneticPr fontId="2"/>
  </si>
  <si>
    <t>□H2709（13㎜　HB）</t>
    <phoneticPr fontId="2"/>
  </si>
  <si>
    <t>ブライダル/ループ</t>
    <phoneticPr fontId="2"/>
  </si>
  <si>
    <t>カー＋シート式</t>
    <rPh sb="6" eb="7">
      <t>シキ</t>
    </rPh>
    <phoneticPr fontId="2"/>
  </si>
  <si>
    <t>パイプブライダル　クリート仕様</t>
    <rPh sb="13" eb="15">
      <t>シヨウ</t>
    </rPh>
    <phoneticPr fontId="2"/>
  </si>
  <si>
    <t>パイプブライダル　カム仕様</t>
    <rPh sb="11" eb="13">
      <t>シヨウ</t>
    </rPh>
    <phoneticPr fontId="2"/>
  </si>
  <si>
    <t>スピンシート</t>
    <phoneticPr fontId="2"/>
  </si>
  <si>
    <t>スピンシートブロック サイドタンク内側</t>
    <rPh sb="17" eb="19">
      <t>ウチガワ</t>
    </rPh>
    <phoneticPr fontId="2"/>
  </si>
  <si>
    <t>H2608　ラチェット</t>
    <phoneticPr fontId="2"/>
  </si>
  <si>
    <t>RF62174　ラチェット切り替え</t>
    <rPh sb="13" eb="14">
      <t>キ</t>
    </rPh>
    <rPh sb="15" eb="16">
      <t>カ</t>
    </rPh>
    <phoneticPr fontId="2"/>
  </si>
  <si>
    <t>スピンブロックサイズ</t>
    <phoneticPr fontId="2"/>
  </si>
  <si>
    <t>H348　29㎜カーボシングル　フィックス</t>
    <phoneticPr fontId="2"/>
  </si>
  <si>
    <t>H2650　４０㎜カーボシングルフィックス</t>
    <phoneticPr fontId="2"/>
  </si>
  <si>
    <t>ガンネル</t>
    <phoneticPr fontId="2"/>
  </si>
  <si>
    <t>ガンネルガイカムベース</t>
    <phoneticPr fontId="2"/>
  </si>
  <si>
    <t>ケープフィールド</t>
    <phoneticPr fontId="2"/>
  </si>
  <si>
    <t>アルミスペシャル</t>
    <phoneticPr fontId="2"/>
  </si>
  <si>
    <t>ツイーカー</t>
    <phoneticPr fontId="2"/>
  </si>
  <si>
    <t>ツイーカーカムベース</t>
    <phoneticPr fontId="2"/>
  </si>
  <si>
    <t>FRPオリジナル部品</t>
    <rPh sb="8" eb="10">
      <t>ブヒン</t>
    </rPh>
    <phoneticPr fontId="2"/>
  </si>
  <si>
    <t>スピンハリ</t>
    <phoneticPr fontId="2"/>
  </si>
  <si>
    <t>2倍速</t>
    <rPh sb="1" eb="3">
      <t>バイソク</t>
    </rPh>
    <phoneticPr fontId="2"/>
  </si>
  <si>
    <t>ポンプ式（ｲﾝﾅｰｷｰﾙにﾌﾞﾛｯｸ３つ）</t>
    <rPh sb="3" eb="4">
      <t>シキ</t>
    </rPh>
    <phoneticPr fontId="2"/>
  </si>
  <si>
    <t>スピンポール</t>
    <phoneticPr fontId="2"/>
  </si>
  <si>
    <t>ポールリフト</t>
    <phoneticPr fontId="2"/>
  </si>
  <si>
    <t>トラピース</t>
    <phoneticPr fontId="2"/>
  </si>
  <si>
    <t>トラピーズショックコード</t>
    <phoneticPr fontId="2"/>
  </si>
  <si>
    <t>FWD BHDへリード</t>
    <phoneticPr fontId="2"/>
  </si>
  <si>
    <t>ｲﾝﾅｰｷｰﾙ後方ﾘｰﾄﾞ</t>
    <rPh sb="7" eb="9">
      <t>コウホウ</t>
    </rPh>
    <phoneticPr fontId="2"/>
  </si>
  <si>
    <t>ジブタック</t>
    <phoneticPr fontId="2"/>
  </si>
  <si>
    <t>クラムクリート　CL241</t>
    <phoneticPr fontId="2"/>
  </si>
  <si>
    <t>ﾌｪｱﾘｰﾄﾞ付きｶﾑ</t>
    <rPh sb="7" eb="8">
      <t>ツ</t>
    </rPh>
    <phoneticPr fontId="2"/>
  </si>
  <si>
    <t>滑り止め</t>
    <rPh sb="0" eb="1">
      <t>スベ</t>
    </rPh>
    <rPh sb="2" eb="3">
      <t>ド</t>
    </rPh>
    <phoneticPr fontId="2"/>
  </si>
  <si>
    <t>ガンネル部</t>
    <rPh sb="4" eb="5">
      <t>ブ</t>
    </rPh>
    <phoneticPr fontId="2"/>
  </si>
  <si>
    <t>3M製　1.7M</t>
    <phoneticPr fontId="2"/>
  </si>
  <si>
    <t>EVAフォーム　貼付あり</t>
    <rPh sb="8" eb="9">
      <t>ハ</t>
    </rPh>
    <rPh sb="9" eb="10">
      <t>ツ</t>
    </rPh>
    <phoneticPr fontId="2"/>
  </si>
  <si>
    <t>ラダー上がり止め</t>
    <rPh sb="3" eb="4">
      <t>ア</t>
    </rPh>
    <rPh sb="6" eb="7">
      <t>ド</t>
    </rPh>
    <phoneticPr fontId="2"/>
  </si>
  <si>
    <t>ラダー前縁アイ＋前引き</t>
    <rPh sb="3" eb="5">
      <t>ゼンエン</t>
    </rPh>
    <rPh sb="8" eb="9">
      <t>マエ</t>
    </rPh>
    <rPh sb="9" eb="10">
      <t>ヒ</t>
    </rPh>
    <phoneticPr fontId="2"/>
  </si>
  <si>
    <t>ラダー後方ブロック後ろ引き</t>
    <rPh sb="3" eb="5">
      <t>コウホウ</t>
    </rPh>
    <rPh sb="9" eb="10">
      <t>ウシ</t>
    </rPh>
    <rPh sb="11" eb="12">
      <t>ヒ</t>
    </rPh>
    <phoneticPr fontId="2"/>
  </si>
  <si>
    <t>ティラーイクステンション</t>
    <phoneticPr fontId="2"/>
  </si>
  <si>
    <t>マスト</t>
    <phoneticPr fontId="2"/>
  </si>
  <si>
    <t>YAMAHA</t>
    <phoneticPr fontId="2"/>
  </si>
  <si>
    <t>Supperspars</t>
    <phoneticPr fontId="2"/>
  </si>
  <si>
    <t>ラフワイヤー</t>
    <phoneticPr fontId="2"/>
  </si>
  <si>
    <t>ｼﾞﾌﾞﾋﾟｰｸ取付金具付き</t>
    <rPh sb="8" eb="10">
      <t>トリツケ</t>
    </rPh>
    <rPh sb="10" eb="12">
      <t>カナグ</t>
    </rPh>
    <rPh sb="12" eb="13">
      <t>ツ</t>
    </rPh>
    <phoneticPr fontId="2"/>
  </si>
  <si>
    <t>ブーム</t>
    <phoneticPr fontId="2"/>
  </si>
  <si>
    <t>ベーラー</t>
    <phoneticPr fontId="2"/>
  </si>
  <si>
    <t>Andersen Min　メントラ前　両舷（ACPH）</t>
    <rPh sb="17" eb="18">
      <t>マエ</t>
    </rPh>
    <rPh sb="19" eb="20">
      <t>リョウ</t>
    </rPh>
    <rPh sb="20" eb="21">
      <t>ゲン</t>
    </rPh>
    <phoneticPr fontId="2"/>
  </si>
  <si>
    <t>パテ仕上げ</t>
    <rPh sb="2" eb="4">
      <t>シア</t>
    </rPh>
    <phoneticPr fontId="2"/>
  </si>
  <si>
    <t>ゲルコート仕上げ</t>
    <phoneticPr fontId="2"/>
  </si>
  <si>
    <t>ハッチ(サイドタンク)</t>
    <phoneticPr fontId="2"/>
  </si>
  <si>
    <t>ハッチ</t>
    <phoneticPr fontId="2"/>
  </si>
  <si>
    <t>SEA　WORLD　４ヶ</t>
    <phoneticPr fontId="2"/>
  </si>
  <si>
    <t>Allen　４ヶ</t>
    <phoneticPr fontId="2"/>
  </si>
  <si>
    <t>その他オプション</t>
    <rPh sb="2" eb="3">
      <t>タ</t>
    </rPh>
    <phoneticPr fontId="2"/>
  </si>
  <si>
    <t>カバー・船台他</t>
    <rPh sb="4" eb="6">
      <t>センダイ</t>
    </rPh>
    <rPh sb="6" eb="7">
      <t>ホカ</t>
    </rPh>
    <phoneticPr fontId="2"/>
  </si>
  <si>
    <t>船台（Jﾀｲﾔ）</t>
    <rPh sb="0" eb="2">
      <t>センダイ</t>
    </rPh>
    <phoneticPr fontId="2"/>
  </si>
  <si>
    <t>ボトムカバー（ファクトリーゼロ製）</t>
    <rPh sb="15" eb="16">
      <t>セイ</t>
    </rPh>
    <phoneticPr fontId="2"/>
  </si>
  <si>
    <t>デジタルコンパス</t>
    <phoneticPr fontId="2"/>
  </si>
  <si>
    <t>セールセット　ラジアル（ロイヤリティタグ３枚・基本計測料３枚含む）／折畳出荷</t>
    <rPh sb="21" eb="22">
      <t>マイ</t>
    </rPh>
    <rPh sb="23" eb="25">
      <t>キホン</t>
    </rPh>
    <rPh sb="25" eb="27">
      <t>ケイソク</t>
    </rPh>
    <rPh sb="27" eb="28">
      <t>リョウ</t>
    </rPh>
    <rPh sb="29" eb="30">
      <t>マイ</t>
    </rPh>
    <rPh sb="30" eb="31">
      <t>フク</t>
    </rPh>
    <rPh sb="34" eb="36">
      <t>オリタタミ</t>
    </rPh>
    <rPh sb="36" eb="38">
      <t>シュッカ</t>
    </rPh>
    <phoneticPr fontId="2"/>
  </si>
  <si>
    <t>ヤマハマスト・ブーム</t>
    <phoneticPr fontId="2"/>
  </si>
  <si>
    <t>ヤマハマスト／スプレッダー変更（蝶ネジ式）</t>
    <rPh sb="13" eb="15">
      <t>ヘンコウ</t>
    </rPh>
    <rPh sb="16" eb="17">
      <t>チョウ</t>
    </rPh>
    <rPh sb="19" eb="20">
      <t>シキ</t>
    </rPh>
    <phoneticPr fontId="2"/>
  </si>
  <si>
    <t>ヤマハマスト／メンハリ1/2</t>
    <phoneticPr fontId="2"/>
  </si>
  <si>
    <t>ヤマハマスト／ジブハリ1/2</t>
    <phoneticPr fontId="2"/>
  </si>
  <si>
    <t>ジブハリガード</t>
    <phoneticPr fontId="2"/>
  </si>
  <si>
    <t>トッピングリフト出口（マスト前方側　長穴出口）</t>
    <rPh sb="8" eb="10">
      <t>デグチ</t>
    </rPh>
    <rPh sb="14" eb="16">
      <t>ゼンポウ</t>
    </rPh>
    <rPh sb="16" eb="17">
      <t>ガワ</t>
    </rPh>
    <rPh sb="18" eb="20">
      <t>ナガアナ</t>
    </rPh>
    <rPh sb="20" eb="22">
      <t>デグチ</t>
    </rPh>
    <phoneticPr fontId="2"/>
  </si>
  <si>
    <t>スーパースパマスト・ブーム</t>
    <phoneticPr fontId="2"/>
  </si>
  <si>
    <t>トッピングリフト出口（マスト前方側　長穴出口）</t>
  </si>
  <si>
    <t>カニンガム両引き</t>
    <rPh sb="5" eb="6">
      <t>リョウ</t>
    </rPh>
    <rPh sb="6" eb="7">
      <t>ビ</t>
    </rPh>
    <phoneticPr fontId="2"/>
  </si>
  <si>
    <t>スーパースパーマスト　グースネック選択</t>
    <rPh sb="17" eb="19">
      <t>センタク</t>
    </rPh>
    <phoneticPr fontId="2"/>
  </si>
  <si>
    <t>※スーパースパーマストを選択される場合、グースネックをスーパースパーブーム仕様かヤマハブーム仕様か選択ください。</t>
    <rPh sb="12" eb="14">
      <t>センタク</t>
    </rPh>
    <rPh sb="17" eb="19">
      <t>バアイ</t>
    </rPh>
    <rPh sb="37" eb="39">
      <t>シヨウ</t>
    </rPh>
    <rPh sb="46" eb="48">
      <t>シヨウ</t>
    </rPh>
    <rPh sb="49" eb="51">
      <t>センタク</t>
    </rPh>
    <phoneticPr fontId="2"/>
  </si>
  <si>
    <t>※右記の計算ボックスは簡易金額チェックツールとなります。オーダーフォームを弊社に提出後、弊社にて作成する見積書の記載金額が正式な見積り金額となります。</t>
    <rPh sb="1" eb="3">
      <t>ウキ</t>
    </rPh>
    <rPh sb="4" eb="6">
      <t>ケイサン</t>
    </rPh>
    <rPh sb="11" eb="13">
      <t>カンイ</t>
    </rPh>
    <rPh sb="13" eb="15">
      <t>キンガク</t>
    </rPh>
    <rPh sb="37" eb="39">
      <t>ヘイシャ</t>
    </rPh>
    <rPh sb="40" eb="42">
      <t>テイシュツ</t>
    </rPh>
    <rPh sb="42" eb="43">
      <t>ゴ</t>
    </rPh>
    <rPh sb="44" eb="46">
      <t>ヘイシャ</t>
    </rPh>
    <rPh sb="48" eb="50">
      <t>サクセイ</t>
    </rPh>
    <rPh sb="52" eb="54">
      <t>ミツ</t>
    </rPh>
    <rPh sb="54" eb="55">
      <t>ショ</t>
    </rPh>
    <rPh sb="56" eb="58">
      <t>キサイ</t>
    </rPh>
    <rPh sb="58" eb="60">
      <t>キンガク</t>
    </rPh>
    <rPh sb="61" eb="63">
      <t>セイシキ</t>
    </rPh>
    <rPh sb="64" eb="66">
      <t>ミツモ</t>
    </rPh>
    <rPh sb="67" eb="69">
      <t>キンガク</t>
    </rPh>
    <phoneticPr fontId="2"/>
  </si>
  <si>
    <t>艇体合計</t>
    <rPh sb="0" eb="1">
      <t>テイ</t>
    </rPh>
    <rPh sb="1" eb="2">
      <t>タイ</t>
    </rPh>
    <rPh sb="2" eb="4">
      <t>ゴウケイ</t>
    </rPh>
    <phoneticPr fontId="2"/>
  </si>
  <si>
    <t xml:space="preserve">※新艇登録時の際に４７０協会に登録料（10,000円ほど）が必要となります。
</t>
    <rPh sb="1" eb="3">
      <t>シンテイ</t>
    </rPh>
    <rPh sb="3" eb="5">
      <t>トウロク</t>
    </rPh>
    <rPh sb="5" eb="6">
      <t>ジ</t>
    </rPh>
    <rPh sb="7" eb="8">
      <t>サイ</t>
    </rPh>
    <rPh sb="12" eb="14">
      <t>キョウカイ</t>
    </rPh>
    <rPh sb="15" eb="17">
      <t>トウロク</t>
    </rPh>
    <rPh sb="17" eb="18">
      <t>リョウ</t>
    </rPh>
    <rPh sb="25" eb="26">
      <t>エン</t>
    </rPh>
    <rPh sb="30" eb="32">
      <t>ヒツヨウ</t>
    </rPh>
    <phoneticPr fontId="2"/>
  </si>
  <si>
    <t>艇体変更ｵﾌﾟｼｮﾝ</t>
    <rPh sb="0" eb="1">
      <t>テイ</t>
    </rPh>
    <rPh sb="1" eb="2">
      <t>カラダ</t>
    </rPh>
    <rPh sb="2" eb="4">
      <t>ヘンコウ</t>
    </rPh>
    <phoneticPr fontId="2"/>
  </si>
  <si>
    <t>　　登録手続きはお客様と470協会にて直接手続きを頂くため、見積りには記載致しませんが、予めご承知おきください。</t>
    <rPh sb="37" eb="38">
      <t>イタ</t>
    </rPh>
    <phoneticPr fontId="2"/>
  </si>
  <si>
    <t>その他ｵﾌﾟｼｮﾝ</t>
    <rPh sb="2" eb="3">
      <t>タ</t>
    </rPh>
    <phoneticPr fontId="2"/>
  </si>
  <si>
    <t>税抜き金額</t>
    <rPh sb="0" eb="1">
      <t>ゼイ</t>
    </rPh>
    <rPh sb="1" eb="2">
      <t>ヌ</t>
    </rPh>
    <rPh sb="3" eb="5">
      <t>キンガク</t>
    </rPh>
    <phoneticPr fontId="2"/>
  </si>
  <si>
    <t>消費税額（10％）</t>
    <rPh sb="0" eb="3">
      <t>ショウヒゼイ</t>
    </rPh>
    <rPh sb="3" eb="4">
      <t>ガク</t>
    </rPh>
    <phoneticPr fontId="2"/>
  </si>
  <si>
    <t>ジブハリカム位置</t>
    <rPh sb="6" eb="8">
      <t>イチ</t>
    </rPh>
    <phoneticPr fontId="2"/>
  </si>
  <si>
    <t>センターケース上　フリップフラップブロック</t>
    <rPh sb="7" eb="8">
      <t>ジョウ</t>
    </rPh>
    <phoneticPr fontId="2"/>
  </si>
  <si>
    <t>バング</t>
    <phoneticPr fontId="2"/>
  </si>
  <si>
    <t>バング倍率</t>
    <rPh sb="3" eb="5">
      <t>バイリツ</t>
    </rPh>
    <phoneticPr fontId="2"/>
  </si>
  <si>
    <t>1/18</t>
    <phoneticPr fontId="2"/>
  </si>
  <si>
    <t>ジブレール</t>
    <phoneticPr fontId="2"/>
  </si>
  <si>
    <t>カー</t>
    <phoneticPr fontId="2"/>
  </si>
  <si>
    <t>DOWN</t>
    <phoneticPr fontId="2"/>
  </si>
  <si>
    <t>センターボード回収</t>
    <rPh sb="7" eb="9">
      <t>カイシュウ</t>
    </rPh>
    <phoneticPr fontId="2"/>
  </si>
  <si>
    <t>メインシート</t>
    <phoneticPr fontId="2"/>
  </si>
  <si>
    <t>倍率</t>
    <rPh sb="0" eb="2">
      <t>バイリツ</t>
    </rPh>
    <phoneticPr fontId="2"/>
  </si>
  <si>
    <t>ブロック</t>
    <phoneticPr fontId="2"/>
  </si>
  <si>
    <t>カムベース</t>
    <phoneticPr fontId="2"/>
  </si>
  <si>
    <t>ポールダウン</t>
    <phoneticPr fontId="2"/>
  </si>
  <si>
    <t>マストプラー</t>
    <phoneticPr fontId="2"/>
  </si>
  <si>
    <t>アフトプラー</t>
    <phoneticPr fontId="2"/>
  </si>
  <si>
    <t>フォアプラー</t>
    <phoneticPr fontId="2"/>
  </si>
  <si>
    <t>ロープ式、クラムクリート</t>
    <rPh sb="3" eb="4">
      <t>シキ</t>
    </rPh>
    <phoneticPr fontId="2"/>
  </si>
  <si>
    <t>センターボード</t>
    <phoneticPr fontId="2"/>
  </si>
  <si>
    <t>アルミ</t>
    <phoneticPr fontId="2"/>
  </si>
  <si>
    <t>上記仕様は、予告なく変更中止されることがあります。</t>
    <rPh sb="0" eb="2">
      <t>ジョウキ</t>
    </rPh>
    <rPh sb="2" eb="4">
      <t>シヨウ</t>
    </rPh>
    <rPh sb="6" eb="8">
      <t>ヨコク</t>
    </rPh>
    <rPh sb="10" eb="12">
      <t>ヘンコウ</t>
    </rPh>
    <rPh sb="12" eb="14">
      <t>チュウシ</t>
    </rPh>
    <phoneticPr fontId="2"/>
  </si>
  <si>
    <t>オクムラボート販売株式会社　兵庫県姫路市的形町的形2013</t>
    <rPh sb="7" eb="9">
      <t>ハンバイ</t>
    </rPh>
    <rPh sb="9" eb="11">
      <t>カブシキ</t>
    </rPh>
    <rPh sb="11" eb="13">
      <t>カイシャ</t>
    </rPh>
    <rPh sb="14" eb="17">
      <t>ヒョウゴケン</t>
    </rPh>
    <rPh sb="17" eb="20">
      <t>ヒメジシ</t>
    </rPh>
    <rPh sb="20" eb="22">
      <t>マトガタ</t>
    </rPh>
    <rPh sb="22" eb="23">
      <t>マチ</t>
    </rPh>
    <rPh sb="23" eb="25">
      <t>マトガタ</t>
    </rPh>
    <phoneticPr fontId="2"/>
  </si>
  <si>
    <t>info@okumuraboat.co.jp</t>
    <phoneticPr fontId="2"/>
  </si>
  <si>
    <t>※弊社から４７０協会に事前に発送先などの情報提供は行いますが、申請・やり取りは直接行って頂く必要があります。詳細は４７０協会HPを参照下さい。</t>
    <rPh sb="1" eb="3">
      <t>ヘイシャ</t>
    </rPh>
    <rPh sb="8" eb="10">
      <t>キョウカイ</t>
    </rPh>
    <rPh sb="11" eb="13">
      <t>ジゼン</t>
    </rPh>
    <rPh sb="14" eb="17">
      <t>ハッソウサキ</t>
    </rPh>
    <rPh sb="20" eb="22">
      <t>ジョウホウ</t>
    </rPh>
    <rPh sb="22" eb="24">
      <t>テイキョウ</t>
    </rPh>
    <rPh sb="25" eb="26">
      <t>オコナ</t>
    </rPh>
    <rPh sb="31" eb="33">
      <t>シンセイ</t>
    </rPh>
    <rPh sb="36" eb="37">
      <t>ト</t>
    </rPh>
    <rPh sb="39" eb="41">
      <t>チョクセツ</t>
    </rPh>
    <rPh sb="41" eb="42">
      <t>オコナ</t>
    </rPh>
    <rPh sb="44" eb="45">
      <t>イタダ</t>
    </rPh>
    <rPh sb="46" eb="48">
      <t>ヒツヨウ</t>
    </rPh>
    <rPh sb="54" eb="56">
      <t>ショウサイ</t>
    </rPh>
    <rPh sb="60" eb="62">
      <t>キョウカイ</t>
    </rPh>
    <rPh sb="65" eb="67">
      <t>サンショウ</t>
    </rPh>
    <rPh sb="67" eb="68">
      <t>クダ</t>
    </rPh>
    <phoneticPr fontId="2"/>
  </si>
  <si>
    <t>５　　計測登録証明書の送り先　　　　</t>
    <rPh sb="3" eb="5">
      <t>ケイソク</t>
    </rPh>
    <rPh sb="5" eb="7">
      <t>トウロク</t>
    </rPh>
    <rPh sb="7" eb="9">
      <t>ショウメイ</t>
    </rPh>
    <rPh sb="9" eb="10">
      <t>ショ</t>
    </rPh>
    <rPh sb="11" eb="12">
      <t>オク</t>
    </rPh>
    <rPh sb="13" eb="14">
      <t>サキ</t>
    </rPh>
    <phoneticPr fontId="3"/>
  </si>
  <si>
    <t>センターケース上</t>
    <rPh sb="7" eb="8">
      <t>ジョウ</t>
    </rPh>
    <phoneticPr fontId="2"/>
  </si>
  <si>
    <t>ピンストッパー式</t>
    <rPh sb="7" eb="8">
      <t>シキ</t>
    </rPh>
    <phoneticPr fontId="2"/>
  </si>
  <si>
    <t>ピン式カー</t>
    <rPh sb="2" eb="3">
      <t>シキ</t>
    </rPh>
    <phoneticPr fontId="2"/>
  </si>
  <si>
    <t>アルミ合金L型</t>
    <rPh sb="3" eb="5">
      <t>ゴウキン</t>
    </rPh>
    <rPh sb="6" eb="7">
      <t>ガタ</t>
    </rPh>
    <phoneticPr fontId="2"/>
  </si>
  <si>
    <t>1.5ｍショックコード　FWDBHDへリード</t>
    <phoneticPr fontId="2"/>
  </si>
  <si>
    <t>標準学連仕様</t>
    <rPh sb="0" eb="2">
      <t>ヒョウジュン</t>
    </rPh>
    <rPh sb="2" eb="4">
      <t>ガクレン</t>
    </rPh>
    <rPh sb="4" eb="6">
      <t>シヨウ</t>
    </rPh>
    <phoneticPr fontId="2"/>
  </si>
  <si>
    <t>ｵﾌﾟｼｮﾝ番号</t>
    <rPh sb="6" eb="8">
      <t>バンゴウ</t>
    </rPh>
    <phoneticPr fontId="2"/>
  </si>
  <si>
    <t>オーダーフォームに戻る</t>
    <rPh sb="9" eb="10">
      <t>モド</t>
    </rPh>
    <phoneticPr fontId="2"/>
  </si>
  <si>
    <t>email:info@okumuraboat.co.jp</t>
    <phoneticPr fontId="2"/>
  </si>
  <si>
    <t>TEL：079-254-5630／FAX:079-254-3270</t>
    <phoneticPr fontId="2"/>
  </si>
  <si>
    <t>オクムラボート販売株式会社</t>
    <rPh sb="7" eb="9">
      <t>ハンバイ</t>
    </rPh>
    <rPh sb="9" eb="13">
      <t>カブシキカイシャ</t>
    </rPh>
    <phoneticPr fontId="2"/>
  </si>
  <si>
    <t>登録費用や手続き方法などの詳細は４７０協会のホームページを参照下さい。</t>
    <rPh sb="0" eb="2">
      <t>トウロク</t>
    </rPh>
    <rPh sb="2" eb="4">
      <t>ヒヨウ</t>
    </rPh>
    <rPh sb="5" eb="7">
      <t>テツヅ</t>
    </rPh>
    <rPh sb="8" eb="10">
      <t>ホウホウ</t>
    </rPh>
    <rPh sb="13" eb="15">
      <t>ショウサイ</t>
    </rPh>
    <rPh sb="19" eb="21">
      <t>キョウカイ</t>
    </rPh>
    <rPh sb="29" eb="31">
      <t>サンショウ</t>
    </rPh>
    <rPh sb="31" eb="32">
      <t>クダ</t>
    </rPh>
    <phoneticPr fontId="2"/>
  </si>
  <si>
    <t>新艇登録手続き後に、計測証明書が発行されるため、レース予定がある場合はお急ぎ下さい。（登録手続き：１～２週間ほど必要）</t>
    <rPh sb="43" eb="45">
      <t>トウロク</t>
    </rPh>
    <rPh sb="45" eb="47">
      <t>テツヅ</t>
    </rPh>
    <rPh sb="52" eb="54">
      <t>シュウカン</t>
    </rPh>
    <rPh sb="56" eb="58">
      <t>ヒツヨウ</t>
    </rPh>
    <phoneticPr fontId="2"/>
  </si>
  <si>
    <t>新艇登録の手続きは弊社では代行できず、お客様自身で行って頂く必要があります。</t>
    <phoneticPr fontId="2"/>
  </si>
  <si>
    <t>６．納艇後、速やかに４７０協会に新艇登録手続きを進めて下さい。</t>
    <rPh sb="2" eb="3">
      <t>オサメ</t>
    </rPh>
    <rPh sb="3" eb="4">
      <t>テイ</t>
    </rPh>
    <rPh sb="4" eb="5">
      <t>ゴ</t>
    </rPh>
    <rPh sb="6" eb="7">
      <t>スミ</t>
    </rPh>
    <rPh sb="13" eb="15">
      <t>キョウカイ</t>
    </rPh>
    <rPh sb="16" eb="18">
      <t>シンテイ</t>
    </rPh>
    <rPh sb="18" eb="20">
      <t>トウロク</t>
    </rPh>
    <rPh sb="20" eb="22">
      <t>テツヅ</t>
    </rPh>
    <rPh sb="24" eb="25">
      <t>スス</t>
    </rPh>
    <rPh sb="27" eb="28">
      <t>クダ</t>
    </rPh>
    <phoneticPr fontId="2"/>
  </si>
  <si>
    <t>※納艇時は、トラックから船を下すために人手が必要となります。６人ほどの人手が必要となりますので、ご協力のほどよろしくお願いいたします。</t>
    <rPh sb="1" eb="2">
      <t>オサメ</t>
    </rPh>
    <rPh sb="2" eb="3">
      <t>テイ</t>
    </rPh>
    <rPh sb="3" eb="4">
      <t>ジ</t>
    </rPh>
    <rPh sb="12" eb="13">
      <t>フネ</t>
    </rPh>
    <rPh sb="14" eb="15">
      <t>オロ</t>
    </rPh>
    <rPh sb="19" eb="21">
      <t>ヒトデ</t>
    </rPh>
    <rPh sb="22" eb="24">
      <t>ヒツヨウ</t>
    </rPh>
    <phoneticPr fontId="2"/>
  </si>
  <si>
    <t>納艇日、納艇場所についてお打合せさせて頂きます。納艇日は、トラックで向かいますので、道路事情により時間が前後する事がありますので、ご承知おきください。</t>
    <rPh sb="0" eb="1">
      <t>オサメ</t>
    </rPh>
    <rPh sb="1" eb="2">
      <t>テイ</t>
    </rPh>
    <rPh sb="2" eb="3">
      <t>ヒ</t>
    </rPh>
    <rPh sb="4" eb="5">
      <t>オサメ</t>
    </rPh>
    <rPh sb="5" eb="6">
      <t>テイ</t>
    </rPh>
    <rPh sb="6" eb="8">
      <t>バショ</t>
    </rPh>
    <rPh sb="13" eb="15">
      <t>ウチアワ</t>
    </rPh>
    <rPh sb="19" eb="20">
      <t>イタダ</t>
    </rPh>
    <rPh sb="24" eb="25">
      <t>オサメ</t>
    </rPh>
    <rPh sb="25" eb="26">
      <t>テイ</t>
    </rPh>
    <rPh sb="26" eb="27">
      <t>ヒ</t>
    </rPh>
    <rPh sb="34" eb="35">
      <t>ム</t>
    </rPh>
    <rPh sb="42" eb="44">
      <t>ドウロ</t>
    </rPh>
    <rPh sb="44" eb="46">
      <t>ジジョウ</t>
    </rPh>
    <rPh sb="49" eb="51">
      <t>ジカン</t>
    </rPh>
    <rPh sb="52" eb="54">
      <t>ゼンゴ</t>
    </rPh>
    <rPh sb="56" eb="57">
      <t>コト</t>
    </rPh>
    <rPh sb="66" eb="68">
      <t>ショウチ</t>
    </rPh>
    <phoneticPr fontId="2"/>
  </si>
  <si>
    <t>５．オーダー内容をもとに、製造していきます。ある程度の納艇時期の目安がわかりましたら、ご連絡させて頂きます。</t>
    <rPh sb="6" eb="8">
      <t>ナイヨウ</t>
    </rPh>
    <rPh sb="13" eb="15">
      <t>セイゾウ</t>
    </rPh>
    <rPh sb="24" eb="26">
      <t>テイド</t>
    </rPh>
    <rPh sb="27" eb="28">
      <t>オサメ</t>
    </rPh>
    <rPh sb="28" eb="29">
      <t>テイ</t>
    </rPh>
    <rPh sb="29" eb="31">
      <t>ジキ</t>
    </rPh>
    <rPh sb="32" eb="34">
      <t>メヤス</t>
    </rPh>
    <rPh sb="44" eb="46">
      <t>レンラク</t>
    </rPh>
    <rPh sb="49" eb="50">
      <t>イタダ</t>
    </rPh>
    <phoneticPr fontId="2"/>
  </si>
  <si>
    <t>※購入決定後、船の仕様にあわせて部品の手配などを進めていきます。購入決定後のキャンセルやオプション変更は出来ません。</t>
    <rPh sb="1" eb="3">
      <t>コウニュウ</t>
    </rPh>
    <rPh sb="3" eb="5">
      <t>ケッテイ</t>
    </rPh>
    <rPh sb="5" eb="6">
      <t>ゴ</t>
    </rPh>
    <rPh sb="7" eb="8">
      <t>フネ</t>
    </rPh>
    <rPh sb="9" eb="11">
      <t>シヨウ</t>
    </rPh>
    <rPh sb="16" eb="18">
      <t>ブヒン</t>
    </rPh>
    <rPh sb="19" eb="21">
      <t>テハイ</t>
    </rPh>
    <rPh sb="24" eb="25">
      <t>スス</t>
    </rPh>
    <rPh sb="32" eb="34">
      <t>コウニュウ</t>
    </rPh>
    <rPh sb="34" eb="36">
      <t>ケッテイ</t>
    </rPh>
    <rPh sb="36" eb="37">
      <t>ゴ</t>
    </rPh>
    <rPh sb="49" eb="51">
      <t>ヘンコウ</t>
    </rPh>
    <rPh sb="52" eb="54">
      <t>デキ</t>
    </rPh>
    <phoneticPr fontId="2"/>
  </si>
  <si>
    <t>受注生産のため納期は通常４か月ほどお時間を頂きます。レース予定などで納期希望がある場合は、適宜ご相談致します。</t>
    <rPh sb="0" eb="2">
      <t>ジュチュウ</t>
    </rPh>
    <rPh sb="2" eb="4">
      <t>セイサン</t>
    </rPh>
    <rPh sb="7" eb="9">
      <t>ノウキ</t>
    </rPh>
    <rPh sb="10" eb="12">
      <t>ツウジョウ</t>
    </rPh>
    <rPh sb="14" eb="15">
      <t>ゲツ</t>
    </rPh>
    <rPh sb="18" eb="20">
      <t>ジカン</t>
    </rPh>
    <rPh sb="21" eb="22">
      <t>イタダ</t>
    </rPh>
    <rPh sb="29" eb="31">
      <t>ヨテイ</t>
    </rPh>
    <rPh sb="34" eb="36">
      <t>ノウキ</t>
    </rPh>
    <rPh sb="36" eb="38">
      <t>キボウ</t>
    </rPh>
    <rPh sb="41" eb="43">
      <t>バアイ</t>
    </rPh>
    <rPh sb="45" eb="47">
      <t>テキギ</t>
    </rPh>
    <rPh sb="48" eb="50">
      <t>ソウダン</t>
    </rPh>
    <rPh sb="50" eb="51">
      <t>イタ</t>
    </rPh>
    <phoneticPr fontId="2"/>
  </si>
  <si>
    <t>４．購入注文書および申込金１００万円（学校発注の場合相談可）の振込をもって購入が確定しますので、納期スケジュールについてご相談させて頂きます。</t>
    <rPh sb="2" eb="4">
      <t>コウニュウ</t>
    </rPh>
    <rPh sb="4" eb="7">
      <t>チュウモンショ</t>
    </rPh>
    <rPh sb="10" eb="12">
      <t>モウシコミ</t>
    </rPh>
    <rPh sb="12" eb="13">
      <t>キン</t>
    </rPh>
    <rPh sb="16" eb="18">
      <t>マンエン</t>
    </rPh>
    <rPh sb="19" eb="21">
      <t>ガッコウ</t>
    </rPh>
    <rPh sb="21" eb="23">
      <t>ハッチュウ</t>
    </rPh>
    <rPh sb="24" eb="26">
      <t>バアイ</t>
    </rPh>
    <rPh sb="26" eb="28">
      <t>ソウダン</t>
    </rPh>
    <rPh sb="28" eb="29">
      <t>カ</t>
    </rPh>
    <rPh sb="31" eb="33">
      <t>フリコミ</t>
    </rPh>
    <rPh sb="37" eb="39">
      <t>コウニュウ</t>
    </rPh>
    <rPh sb="40" eb="42">
      <t>カクテイ</t>
    </rPh>
    <rPh sb="48" eb="50">
      <t>ノウキ</t>
    </rPh>
    <rPh sb="61" eb="63">
      <t>ソウダン</t>
    </rPh>
    <rPh sb="66" eb="67">
      <t>イタダ</t>
    </rPh>
    <phoneticPr fontId="2"/>
  </si>
  <si>
    <t>３．オーダーフォームをもとに、見積りを作成します。</t>
    <rPh sb="15" eb="17">
      <t>ミツモ</t>
    </rPh>
    <rPh sb="19" eb="21">
      <t>サクセイ</t>
    </rPh>
    <phoneticPr fontId="2"/>
  </si>
  <si>
    <t>オーダーフォームに希望オプションを記載して、FAXもしくはメールにて返送下さい。</t>
  </si>
  <si>
    <t>２．オーダーフォームをお送りしますので、ご希望のオプションをお知らせください。</t>
    <rPh sb="12" eb="13">
      <t>オク</t>
    </rPh>
    <rPh sb="21" eb="23">
      <t>キボウ</t>
    </rPh>
    <rPh sb="31" eb="32">
      <t>シ</t>
    </rPh>
    <phoneticPr fontId="2"/>
  </si>
  <si>
    <t>オーダーフォームや、艤装の写真をホームページにも載せていますので、適宜ご活用下さい。</t>
    <phoneticPr fontId="2"/>
  </si>
  <si>
    <t>１．購入をご検討の場合は、弊社までその旨ご連絡下さい。</t>
    <rPh sb="2" eb="4">
      <t>コウニュウ</t>
    </rPh>
    <rPh sb="6" eb="8">
      <t>ケントウ</t>
    </rPh>
    <rPh sb="9" eb="11">
      <t>バアイ</t>
    </rPh>
    <rPh sb="13" eb="15">
      <t>ヘイシャ</t>
    </rPh>
    <rPh sb="19" eb="20">
      <t>ムネ</t>
    </rPh>
    <rPh sb="21" eb="23">
      <t>レンラク</t>
    </rPh>
    <rPh sb="23" eb="24">
      <t>クダ</t>
    </rPh>
    <phoneticPr fontId="2"/>
  </si>
  <si>
    <t>デッキカラー</t>
    <phoneticPr fontId="2"/>
  </si>
  <si>
    <t>グレー</t>
    <phoneticPr fontId="2"/>
  </si>
  <si>
    <t>ホワイト</t>
    <phoneticPr fontId="2"/>
  </si>
  <si>
    <t>ノーマル仕様</t>
    <rPh sb="4" eb="6">
      <t>シヨウ</t>
    </rPh>
    <phoneticPr fontId="2"/>
  </si>
  <si>
    <t>ハード仕様</t>
    <rPh sb="3" eb="5">
      <t>シヨウ</t>
    </rPh>
    <phoneticPr fontId="2"/>
  </si>
  <si>
    <t>見積り内容に間違えないかご確認頂き、ご注文の場合は購入注文書を記載下さい。</t>
    <phoneticPr fontId="2"/>
  </si>
  <si>
    <t>あわせて、見積り記載口座に申込金100万円の振込をお願い致します。</t>
    <phoneticPr fontId="2"/>
  </si>
  <si>
    <t>※上記仕様、価格は予告なく変更されることがあります。</t>
    <rPh sb="1" eb="3">
      <t>ジョウキ</t>
    </rPh>
    <rPh sb="3" eb="5">
      <t>シヨウ</t>
    </rPh>
    <rPh sb="6" eb="8">
      <t>カカク</t>
    </rPh>
    <rPh sb="9" eb="11">
      <t>ヨコク</t>
    </rPh>
    <rPh sb="13" eb="15">
      <t>ヘンコウ</t>
    </rPh>
    <phoneticPr fontId="2"/>
  </si>
  <si>
    <t>スーパースパーマスト／ジブハリ1/2</t>
    <phoneticPr fontId="2"/>
  </si>
  <si>
    <t>ジブイグジットISPアルミシーブ</t>
    <phoneticPr fontId="2"/>
  </si>
  <si>
    <t>ジブイグジットISPベアリングシーブ</t>
    <phoneticPr fontId="2"/>
  </si>
  <si>
    <t xml:space="preserve">クラムクリート+ブロック センターケース上
</t>
    <rPh sb="20" eb="21">
      <t>ウエ</t>
    </rPh>
    <phoneticPr fontId="2"/>
  </si>
  <si>
    <t>センタボード　※4796番以降から追加のオプション</t>
    <rPh sb="12" eb="13">
      <t>バン</t>
    </rPh>
    <rPh sb="13" eb="15">
      <t>イコウ</t>
    </rPh>
    <rPh sb="17" eb="19">
      <t>ツイカ</t>
    </rPh>
    <phoneticPr fontId="2"/>
  </si>
  <si>
    <t>税込 総合計額</t>
    <rPh sb="0" eb="2">
      <t>ゼイコ</t>
    </rPh>
    <rPh sb="3" eb="4">
      <t>ソウ</t>
    </rPh>
    <rPh sb="4" eb="6">
      <t>ゴウケイ</t>
    </rPh>
    <rPh sb="6" eb="7">
      <t>ガク</t>
    </rPh>
    <phoneticPr fontId="2"/>
  </si>
  <si>
    <t>セールセット　ラジアル　スピンスペシャルカラー（ロイヤリティタグ３枚・基本計測料３枚含む）／折畳出荷</t>
    <rPh sb="33" eb="34">
      <t>マイ</t>
    </rPh>
    <rPh sb="35" eb="37">
      <t>キホン</t>
    </rPh>
    <rPh sb="37" eb="39">
      <t>ケイソク</t>
    </rPh>
    <rPh sb="39" eb="40">
      <t>リョウ</t>
    </rPh>
    <rPh sb="41" eb="42">
      <t>マイ</t>
    </rPh>
    <rPh sb="42" eb="43">
      <t>フク</t>
    </rPh>
    <rPh sb="46" eb="48">
      <t>オリタタミ</t>
    </rPh>
    <rPh sb="48" eb="50">
      <t>シュッカ</t>
    </rPh>
    <phoneticPr fontId="2"/>
  </si>
  <si>
    <t>船台（Aﾀｲﾔ）   ※Bタイヤに変更可</t>
    <rPh sb="0" eb="2">
      <t>センダイ</t>
    </rPh>
    <rPh sb="17" eb="19">
      <t>ヘンコウ</t>
    </rPh>
    <rPh sb="19" eb="20">
      <t>カ</t>
    </rPh>
    <phoneticPr fontId="2"/>
  </si>
  <si>
    <t>スーパースパーマスト/メンハリ1/2</t>
    <phoneticPr fontId="2"/>
  </si>
  <si>
    <t>　　　　　　　　　　           　　　　　　　　＊ﾒｰﾙｱﾄﾞﾚｽはﾊﾟｿｺﾝからのﾒｰﾙを受信できるｱﾄﾞﾚｽでお願いします。</t>
    <rPh sb="51" eb="53">
      <t>ジュシン</t>
    </rPh>
    <rPh sb="63" eb="64">
      <t>ネガ</t>
    </rPh>
    <phoneticPr fontId="2"/>
  </si>
  <si>
    <t>ヤマハマスト／スプレッダー変更（ネジロック式）</t>
    <rPh sb="13" eb="15">
      <t>ヘンコウ</t>
    </rPh>
    <rPh sb="21" eb="22">
      <t>シキ</t>
    </rPh>
    <phoneticPr fontId="2"/>
  </si>
  <si>
    <t>税抜金額</t>
    <rPh sb="0" eb="4">
      <t>ゼイヌキキンガク</t>
    </rPh>
    <phoneticPr fontId="2"/>
  </si>
  <si>
    <t>ジブカムブロック</t>
    <phoneticPr fontId="2"/>
  </si>
  <si>
    <t>ジブカム</t>
    <phoneticPr fontId="2"/>
  </si>
  <si>
    <t>H348 29mmカーボシングル　フィックス</t>
    <phoneticPr fontId="2"/>
  </si>
  <si>
    <t>H2608 40ｍｍカーボラチェット　シングルスイブル</t>
    <phoneticPr fontId="2"/>
  </si>
  <si>
    <t>ダウンホール</t>
    <phoneticPr fontId="2"/>
  </si>
  <si>
    <t>ダウンホールセンターケース上リード</t>
    <phoneticPr fontId="2"/>
  </si>
  <si>
    <t>ダウンホールセンターケース後端</t>
    <phoneticPr fontId="2"/>
  </si>
  <si>
    <t>選択してください</t>
  </si>
  <si>
    <t>ACPH　標準学連仕様</t>
    <rPh sb="5" eb="7">
      <t>ヒョウジュン</t>
    </rPh>
    <rPh sb="7" eb="9">
      <t>ガクレン</t>
    </rPh>
    <rPh sb="9" eb="11">
      <t>シヨウ</t>
    </rPh>
    <phoneticPr fontId="2"/>
  </si>
  <si>
    <t>カニンガムクリート位置</t>
    <rPh sb="9" eb="11">
      <t>イチ</t>
    </rPh>
    <phoneticPr fontId="2"/>
  </si>
  <si>
    <t>あり　UP/DOWN接続</t>
    <rPh sb="10" eb="12">
      <t>セツゾク</t>
    </rPh>
    <phoneticPr fontId="2"/>
  </si>
  <si>
    <t>ラチェット</t>
    <phoneticPr fontId="2"/>
  </si>
  <si>
    <t>スイブル</t>
    <phoneticPr fontId="2"/>
  </si>
  <si>
    <t>13mmLB</t>
    <phoneticPr fontId="2"/>
  </si>
  <si>
    <t>カー＋シート</t>
    <phoneticPr fontId="2"/>
  </si>
  <si>
    <t>ラチェットブロック</t>
    <phoneticPr fontId="2"/>
  </si>
  <si>
    <t>スピンシートブロック トランサムガンネル後方部</t>
    <rPh sb="20" eb="23">
      <t>コウホウブ</t>
    </rPh>
    <phoneticPr fontId="2"/>
  </si>
  <si>
    <t>ブロック</t>
    <phoneticPr fontId="2"/>
  </si>
  <si>
    <t>カムクリート</t>
    <phoneticPr fontId="2"/>
  </si>
  <si>
    <t>カムクリート、ブロック</t>
    <phoneticPr fontId="2"/>
  </si>
  <si>
    <t>１本引き２倍速引き上げ</t>
    <rPh sb="1" eb="2">
      <t>ホン</t>
    </rPh>
    <rPh sb="2" eb="3">
      <t>ヒ</t>
    </rPh>
    <rPh sb="5" eb="7">
      <t>バイソク</t>
    </rPh>
    <rPh sb="7" eb="8">
      <t>ヒ</t>
    </rPh>
    <rPh sb="9" eb="10">
      <t>ア</t>
    </rPh>
    <phoneticPr fontId="2"/>
  </si>
  <si>
    <t>1/2クラムクリート＋フェアリードセンターケース上</t>
    <rPh sb="24" eb="25">
      <t>ジョウ</t>
    </rPh>
    <phoneticPr fontId="2"/>
  </si>
  <si>
    <t>クラムクリート＋フェアリードｾﾝﾀｰｹｰｽ上</t>
    <rPh sb="21" eb="22">
      <t>ジョウ</t>
    </rPh>
    <phoneticPr fontId="2"/>
  </si>
  <si>
    <t>アフトプラー　玉１０個</t>
    <rPh sb="7" eb="8">
      <t>タマ</t>
    </rPh>
    <rPh sb="10" eb="11">
      <t>コ</t>
    </rPh>
    <phoneticPr fontId="2"/>
  </si>
  <si>
    <t>クラムクリート</t>
    <phoneticPr fontId="2"/>
  </si>
  <si>
    <t>シートセッティング</t>
    <phoneticPr fontId="2"/>
  </si>
  <si>
    <t>ジブリーダー</t>
    <phoneticPr fontId="2"/>
  </si>
  <si>
    <t>ACPH(標準）</t>
    <rPh sb="5" eb="7">
      <t>ヒョウジュン</t>
    </rPh>
    <phoneticPr fontId="2"/>
  </si>
  <si>
    <t>ピンカー式</t>
    <rPh sb="4" eb="5">
      <t>シキ</t>
    </rPh>
    <phoneticPr fontId="2"/>
  </si>
  <si>
    <t>カニンガムセンターケース上リード</t>
    <phoneticPr fontId="2"/>
  </si>
  <si>
    <t>カニンガムシステム</t>
    <phoneticPr fontId="2"/>
  </si>
  <si>
    <t>センター昇格</t>
    <rPh sb="4" eb="6">
      <t>ショウカク</t>
    </rPh>
    <phoneticPr fontId="2"/>
  </si>
  <si>
    <t>☆カニンガム両デッキ手元カムリード</t>
    <phoneticPr fontId="2"/>
  </si>
  <si>
    <t>フィッテイング関連</t>
    <rPh sb="7" eb="9">
      <t>カンレン</t>
    </rPh>
    <phoneticPr fontId="2"/>
  </si>
  <si>
    <t>ジブリーダーシステム</t>
    <phoneticPr fontId="2"/>
  </si>
  <si>
    <t>※☆のオプションは、従来AB仕様に含まれていたシステムです。従来AB仕様のシステムをご希望の方は、☆のオプションを選択下さい。</t>
    <rPh sb="10" eb="12">
      <t>ジュウライ</t>
    </rPh>
    <rPh sb="14" eb="16">
      <t>シヨウ</t>
    </rPh>
    <rPh sb="17" eb="18">
      <t>フク</t>
    </rPh>
    <rPh sb="30" eb="32">
      <t>ジュウライ</t>
    </rPh>
    <rPh sb="34" eb="36">
      <t>シヨウ</t>
    </rPh>
    <rPh sb="43" eb="45">
      <t>キボウ</t>
    </rPh>
    <rPh sb="46" eb="47">
      <t>カタ</t>
    </rPh>
    <rPh sb="57" eb="59">
      <t>センタク</t>
    </rPh>
    <rPh sb="59" eb="60">
      <t>クダ</t>
    </rPh>
    <phoneticPr fontId="2"/>
  </si>
  <si>
    <t>TEL：079-254-5630　FAX：079-254-3270</t>
    <phoneticPr fontId="2"/>
  </si>
  <si>
    <t>1/6</t>
    <phoneticPr fontId="2"/>
  </si>
  <si>
    <t>☆シートコントロール式　H2703（ｼﾞﾌﾞﾘｰﾀﾞｰｲﾝｱｳﾄ後付け不可）</t>
    <rPh sb="10" eb="11">
      <t>シキ</t>
    </rPh>
    <rPh sb="32" eb="34">
      <t>アトヅ</t>
    </rPh>
    <rPh sb="35" eb="37">
      <t>フカ</t>
    </rPh>
    <phoneticPr fontId="2"/>
  </si>
  <si>
    <t>オプション番号3  アルミ３点インアウト（ﾌｧｸﾄﾘｰｾﾞﾛ製　ｼﾞﾌﾞﾘｰﾀﾞｰｲﾝｱｳﾄ）</t>
    <rPh sb="5" eb="7">
      <t>バンゴウ</t>
    </rPh>
    <phoneticPr fontId="2"/>
  </si>
  <si>
    <t>オプション番号2   サイドタンク両舷 マスト下で左右に分ける</t>
    <rPh sb="5" eb="7">
      <t>バンゴウ</t>
    </rPh>
    <rPh sb="17" eb="19">
      <t>リョウゲン</t>
    </rPh>
    <rPh sb="23" eb="24">
      <t>シタ</t>
    </rPh>
    <rPh sb="25" eb="27">
      <t>サユウ</t>
    </rPh>
    <rPh sb="28" eb="29">
      <t>ワ</t>
    </rPh>
    <phoneticPr fontId="2"/>
  </si>
  <si>
    <t>オプション番号4   ジブブラケット アルミ強化バージョン</t>
    <rPh sb="5" eb="7">
      <t>バンゴウ</t>
    </rPh>
    <rPh sb="22" eb="24">
      <t>キョウカ</t>
    </rPh>
    <phoneticPr fontId="2"/>
  </si>
  <si>
    <t>オプション番号5  ジブブラケット カーボン</t>
    <rPh sb="5" eb="7">
      <t>バンゴウ</t>
    </rPh>
    <phoneticPr fontId="2"/>
  </si>
  <si>
    <t>オプション番号6   センター昇降倍率  1/4</t>
    <rPh sb="5" eb="7">
      <t>バンゴウ</t>
    </rPh>
    <rPh sb="15" eb="17">
      <t>ショウコウ</t>
    </rPh>
    <rPh sb="17" eb="19">
      <t>バイリツ</t>
    </rPh>
    <phoneticPr fontId="2"/>
  </si>
  <si>
    <t>オプション番号7   トラベラーバー H2709(13㎜ HB)</t>
    <rPh sb="5" eb="7">
      <t>バンゴウ</t>
    </rPh>
    <phoneticPr fontId="2"/>
  </si>
  <si>
    <t>オプション番号8 パイプブライダル クリート仕様</t>
    <rPh sb="5" eb="7">
      <t>バンゴウ</t>
    </rPh>
    <rPh sb="22" eb="24">
      <t>シヨウ</t>
    </rPh>
    <phoneticPr fontId="2"/>
  </si>
  <si>
    <t>オプション番号9  パイプブライダル カム仕様</t>
    <rPh sb="5" eb="7">
      <t>バンゴウ</t>
    </rPh>
    <rPh sb="21" eb="23">
      <t>シヨウ</t>
    </rPh>
    <phoneticPr fontId="2"/>
  </si>
  <si>
    <t>オプション番号10   スピンシートブロック  RF62174 ラチェット切り替え</t>
    <rPh sb="5" eb="7">
      <t>バンゴウ</t>
    </rPh>
    <rPh sb="37" eb="38">
      <t>キ</t>
    </rPh>
    <rPh sb="39" eb="40">
      <t>カ</t>
    </rPh>
    <phoneticPr fontId="2"/>
  </si>
  <si>
    <t>オプション番号11  スピンブロックサイズ  H2650 40㎜カーボシングルフィックス</t>
    <rPh sb="5" eb="7">
      <t>バンゴウ</t>
    </rPh>
    <phoneticPr fontId="2"/>
  </si>
  <si>
    <t>オプション番号12   ガンネルガイカムベース カーボン</t>
    <rPh sb="5" eb="7">
      <t>バンゴウ</t>
    </rPh>
    <phoneticPr fontId="2"/>
  </si>
  <si>
    <t>オプション番号13   ガンネルガイカムベース  アルミスペシャル</t>
    <rPh sb="5" eb="7">
      <t>バンゴウ</t>
    </rPh>
    <phoneticPr fontId="2"/>
  </si>
  <si>
    <t>オプション番号14   ツイーカーカムベース  FRPオリジナル部品</t>
    <rPh sb="5" eb="7">
      <t>バンゴウ</t>
    </rPh>
    <rPh sb="32" eb="34">
      <t>ブヒン</t>
    </rPh>
    <phoneticPr fontId="2"/>
  </si>
  <si>
    <t>オプション番号16   スピンハリポンプ式 (インナーキールにブロック3つ)</t>
    <rPh sb="5" eb="7">
      <t>バンゴウ</t>
    </rPh>
    <rPh sb="20" eb="21">
      <t>シキ</t>
    </rPh>
    <phoneticPr fontId="2"/>
  </si>
  <si>
    <t>オプション番号17   トッピング両サイド引き</t>
    <rPh sb="5" eb="7">
      <t>バンゴウ</t>
    </rPh>
    <rPh sb="17" eb="18">
      <t>リョウ</t>
    </rPh>
    <rPh sb="21" eb="22">
      <t>ヒ</t>
    </rPh>
    <phoneticPr fontId="2"/>
  </si>
  <si>
    <t>※マストオプショントッピングリフト出口(マスト前方 長穴出口)も選択下さい。</t>
    <rPh sb="17" eb="19">
      <t>デグチ</t>
    </rPh>
    <rPh sb="23" eb="25">
      <t>ゼンポウ</t>
    </rPh>
    <rPh sb="26" eb="27">
      <t>チョウ</t>
    </rPh>
    <rPh sb="27" eb="28">
      <t>アナ</t>
    </rPh>
    <rPh sb="28" eb="30">
      <t>デグチ</t>
    </rPh>
    <rPh sb="32" eb="35">
      <t>センタククダ</t>
    </rPh>
    <phoneticPr fontId="2"/>
  </si>
  <si>
    <t>オプション番号18   トラピーズオプション インナーキール後方リード</t>
    <rPh sb="5" eb="7">
      <t>バンゴウ</t>
    </rPh>
    <rPh sb="30" eb="32">
      <t>コウホウ</t>
    </rPh>
    <phoneticPr fontId="2"/>
  </si>
  <si>
    <t>オプション番号20  ガンネル部  EVAフォーム(貼り付けあり)</t>
    <rPh sb="5" eb="7">
      <t>バンゴウ</t>
    </rPh>
    <rPh sb="15" eb="16">
      <t>ブ</t>
    </rPh>
    <rPh sb="26" eb="27">
      <t>ハ</t>
    </rPh>
    <rPh sb="28" eb="29">
      <t>ツ</t>
    </rPh>
    <phoneticPr fontId="2"/>
  </si>
  <si>
    <t>オプション番号23  ファクトリーゼロ製 カーボンエクステンション</t>
    <rPh sb="5" eb="7">
      <t>バンゴウ</t>
    </rPh>
    <rPh sb="19" eb="20">
      <t>セイ</t>
    </rPh>
    <phoneticPr fontId="2"/>
  </si>
  <si>
    <t>オプション番号26  ラフワイヤー</t>
    <rPh sb="5" eb="7">
      <t>バンゴウ</t>
    </rPh>
    <phoneticPr fontId="2"/>
  </si>
  <si>
    <t>オプション番号29  ベーター パテ仕上げ</t>
    <rPh sb="5" eb="7">
      <t>バンゴウ</t>
    </rPh>
    <rPh sb="18" eb="20">
      <t>シア</t>
    </rPh>
    <phoneticPr fontId="2"/>
  </si>
  <si>
    <t>オプション番号30 ベーラー  ゲルコート仕上げ</t>
    <rPh sb="5" eb="7">
      <t>バンゴウ</t>
    </rPh>
    <rPh sb="21" eb="23">
      <t>シア</t>
    </rPh>
    <phoneticPr fontId="2"/>
  </si>
  <si>
    <t>オプション番号31   ハッチ  Allenに変更</t>
    <rPh sb="5" eb="7">
      <t>バンゴウ</t>
    </rPh>
    <rPh sb="23" eb="25">
      <t>ヘンコウ</t>
    </rPh>
    <phoneticPr fontId="2"/>
  </si>
  <si>
    <t>アルミ３点インアウト（ﾌｧｸﾄﾘｰｾﾞﾛ製　ｼﾞﾌﾞﾘｰﾀﾞｰｲﾝｱｳﾄ）                          ※このｵﾌﾟｼｮﾝを追加される場合はｵﾌﾟｼｮﾝ番号61も選択下さい。</t>
    <rPh sb="4" eb="5">
      <t>テン</t>
    </rPh>
    <rPh sb="20" eb="21">
      <t>セイ</t>
    </rPh>
    <rPh sb="73" eb="75">
      <t>ツイカ</t>
    </rPh>
    <rPh sb="78" eb="80">
      <t>バアイ</t>
    </rPh>
    <rPh sb="87" eb="89">
      <t>バンゴウ</t>
    </rPh>
    <rPh sb="92" eb="94">
      <t>センタク</t>
    </rPh>
    <rPh sb="94" eb="95">
      <t>クダ</t>
    </rPh>
    <phoneticPr fontId="2"/>
  </si>
  <si>
    <t>470級新艇 購入の流れ</t>
    <rPh sb="3" eb="4">
      <t>キュウ</t>
    </rPh>
    <rPh sb="4" eb="6">
      <t>シンテイ</t>
    </rPh>
    <rPh sb="7" eb="9">
      <t>コウニュウ</t>
    </rPh>
    <rPh sb="10" eb="11">
      <t>ナガ</t>
    </rPh>
    <phoneticPr fontId="2"/>
  </si>
  <si>
    <t xml:space="preserve">470級セール　オーダーフォーム </t>
    <rPh sb="3" eb="4">
      <t>キュウ</t>
    </rPh>
    <phoneticPr fontId="2"/>
  </si>
  <si>
    <t>セールの種類</t>
    <rPh sb="4" eb="6">
      <t>シュルイ</t>
    </rPh>
    <phoneticPr fontId="2"/>
  </si>
  <si>
    <t>セールの仕様</t>
    <rPh sb="4" eb="6">
      <t>シヨウ</t>
    </rPh>
    <phoneticPr fontId="2"/>
  </si>
  <si>
    <t>セールNo.</t>
    <phoneticPr fontId="2"/>
  </si>
  <si>
    <t>数量</t>
    <rPh sb="0" eb="2">
      <t>スウリョウ</t>
    </rPh>
    <phoneticPr fontId="2"/>
  </si>
  <si>
    <t>メイン</t>
    <phoneticPr fontId="2"/>
  </si>
  <si>
    <t>ジブ</t>
    <phoneticPr fontId="2"/>
  </si>
  <si>
    <t>スピン</t>
    <phoneticPr fontId="2"/>
  </si>
  <si>
    <t>＊セールの仕様の詳細はノースセールジャパンのホームページをご参照下さい。　</t>
    <rPh sb="5" eb="7">
      <t>シヨウ</t>
    </rPh>
    <rPh sb="8" eb="10">
      <t>ショウサイ</t>
    </rPh>
    <rPh sb="30" eb="32">
      <t>サンショウ</t>
    </rPh>
    <rPh sb="32" eb="33">
      <t>クダ</t>
    </rPh>
    <phoneticPr fontId="2"/>
  </si>
  <si>
    <t>ノースセールジャパンHP</t>
    <phoneticPr fontId="2"/>
  </si>
  <si>
    <t>＊本体価格に含まれるものは、バテン一式、ビジョンウィンドウ、スプレッダーウィンドウ、</t>
    <rPh sb="1" eb="5">
      <t>ホンタイカカク</t>
    </rPh>
    <rPh sb="6" eb="7">
      <t>フク</t>
    </rPh>
    <rPh sb="17" eb="19">
      <t>イッシキ</t>
    </rPh>
    <phoneticPr fontId="2"/>
  </si>
  <si>
    <t>　リーチコード、リーチリボン、セールナンバー、ロールバッグです。</t>
    <phoneticPr fontId="2"/>
  </si>
  <si>
    <t>注意事項</t>
    <rPh sb="0" eb="4">
      <t>チュウイジコウ</t>
    </rPh>
    <phoneticPr fontId="2"/>
  </si>
  <si>
    <t>＊出荷方法は折り畳み出荷となります。</t>
    <rPh sb="1" eb="3">
      <t>シュッカ</t>
    </rPh>
    <rPh sb="3" eb="5">
      <t>ホウホウ</t>
    </rPh>
    <rPh sb="6" eb="7">
      <t>オ</t>
    </rPh>
    <rPh sb="8" eb="9">
      <t>タタ</t>
    </rPh>
    <rPh sb="10" eb="12">
      <t>シュッカ</t>
    </rPh>
    <phoneticPr fontId="2"/>
  </si>
  <si>
    <t>＊価格、仕様などは予告なく変更される場合があるので、予めご了承ください。</t>
    <rPh sb="1" eb="3">
      <t>カカク</t>
    </rPh>
    <rPh sb="4" eb="6">
      <t>シヨウ</t>
    </rPh>
    <rPh sb="9" eb="11">
      <t>ヨコク</t>
    </rPh>
    <rPh sb="13" eb="15">
      <t>ヘンコウ</t>
    </rPh>
    <rPh sb="18" eb="20">
      <t>バアイ</t>
    </rPh>
    <rPh sb="26" eb="27">
      <t>アラカジ</t>
    </rPh>
    <rPh sb="29" eb="31">
      <t>リョウショウ</t>
    </rPh>
    <phoneticPr fontId="2"/>
  </si>
  <si>
    <r>
      <t>＊納期は発注後、</t>
    </r>
    <r>
      <rPr>
        <sz val="11"/>
        <color rgb="FFFF0000"/>
        <rFont val="游ゴシック"/>
        <family val="3"/>
        <charset val="128"/>
      </rPr>
      <t>約４週間前後(時期によります)</t>
    </r>
    <r>
      <rPr>
        <sz val="11"/>
        <color theme="1"/>
        <rFont val="游ゴシック"/>
        <family val="3"/>
        <charset val="128"/>
      </rPr>
      <t>。</t>
    </r>
    <rPh sb="1" eb="3">
      <t>ノウキ</t>
    </rPh>
    <rPh sb="4" eb="7">
      <t>ハッチュウゴ</t>
    </rPh>
    <rPh sb="8" eb="9">
      <t>ヤク</t>
    </rPh>
    <rPh sb="10" eb="12">
      <t>シュウカン</t>
    </rPh>
    <rPh sb="12" eb="14">
      <t>ゼンゴ</t>
    </rPh>
    <rPh sb="15" eb="17">
      <t>ジキ</t>
    </rPh>
    <phoneticPr fontId="2"/>
  </si>
  <si>
    <t>強風用トップバテン</t>
    <rPh sb="0" eb="3">
      <t>キョウフウヨウ</t>
    </rPh>
    <phoneticPr fontId="2"/>
  </si>
  <si>
    <t>(より硬いトップバテンです。強風下のセーリングでトップを浅く、リーチを開きやすくします。)</t>
    <rPh sb="3" eb="4">
      <t>カタ</t>
    </rPh>
    <rPh sb="14" eb="16">
      <t>キョウフウ</t>
    </rPh>
    <rPh sb="16" eb="17">
      <t>シタ</t>
    </rPh>
    <rPh sb="28" eb="29">
      <t>アサ</t>
    </rPh>
    <rPh sb="35" eb="36">
      <t>ヒラ</t>
    </rPh>
    <phoneticPr fontId="2"/>
  </si>
  <si>
    <t>1.ご希望のスピンクロスをお選びください。</t>
  </si>
  <si>
    <t>※標準は0.5ozです。</t>
  </si>
  <si>
    <t>2.カラーパターンを以下のスピンクロスから選択してください。</t>
    <rPh sb="10" eb="12">
      <t>イカ</t>
    </rPh>
    <rPh sb="21" eb="23">
      <t>センタク</t>
    </rPh>
    <phoneticPr fontId="2"/>
  </si>
  <si>
    <t>0.5oz</t>
    <phoneticPr fontId="2"/>
  </si>
  <si>
    <t>0.75oz</t>
    <phoneticPr fontId="2"/>
  </si>
  <si>
    <t xml:space="preserve"> </t>
    <phoneticPr fontId="2"/>
  </si>
  <si>
    <t>ｽﾍﾟｼｬﾙｶﾗｰ（３色以上の場合）</t>
    <rPh sb="11" eb="12">
      <t>ショク</t>
    </rPh>
    <rPh sb="12" eb="14">
      <t>イジョウ</t>
    </rPh>
    <rPh sb="15" eb="17">
      <t>バアイ</t>
    </rPh>
    <phoneticPr fontId="2"/>
  </si>
  <si>
    <t>ｽﾀﾝﾀﾞｰﾄﾞｶﾗｰ（２色指定の場合）</t>
    <rPh sb="13" eb="14">
      <t>ショク</t>
    </rPh>
    <rPh sb="14" eb="16">
      <t>シテイ</t>
    </rPh>
    <rPh sb="17" eb="19">
      <t>バアイ</t>
    </rPh>
    <phoneticPr fontId="2"/>
  </si>
  <si>
    <t>A:</t>
    <phoneticPr fontId="2"/>
  </si>
  <si>
    <t>B:</t>
    <phoneticPr fontId="2"/>
  </si>
  <si>
    <t>C:</t>
    <phoneticPr fontId="2"/>
  </si>
  <si>
    <t>D:</t>
    <phoneticPr fontId="2"/>
  </si>
  <si>
    <t>E:</t>
    <phoneticPr fontId="2"/>
  </si>
  <si>
    <t>F:</t>
    <phoneticPr fontId="2"/>
  </si>
  <si>
    <t>＊スペシャルカラーオーダーは￥2,200(税込)アップとなります。</t>
    <rPh sb="20" eb="24">
      <t>ゼイコミ</t>
    </rPh>
    <phoneticPr fontId="2"/>
  </si>
  <si>
    <t>￥3,300(税別)</t>
    <rPh sb="7" eb="9">
      <t>ゼイベツ</t>
    </rPh>
    <phoneticPr fontId="2"/>
  </si>
  <si>
    <t>＊セールナンバーは弊社から日本470協会へ申請を行うため空欄のままご提出下さい。</t>
    <rPh sb="9" eb="11">
      <t>ヘイシャ</t>
    </rPh>
    <rPh sb="13" eb="15">
      <t>ニホン</t>
    </rPh>
    <rPh sb="18" eb="20">
      <t>キョウカイ</t>
    </rPh>
    <rPh sb="21" eb="23">
      <t>シンセイ</t>
    </rPh>
    <rPh sb="24" eb="25">
      <t>オコナ</t>
    </rPh>
    <rPh sb="28" eb="30">
      <t>クウラン</t>
    </rPh>
    <rPh sb="34" eb="36">
      <t>テイシュツ</t>
    </rPh>
    <rPh sb="36" eb="37">
      <t>クダ</t>
    </rPh>
    <phoneticPr fontId="2"/>
  </si>
  <si>
    <t>＊トリムラインは１本につき￥1,000(税別)です。</t>
    <rPh sb="9" eb="10">
      <t>ポン</t>
    </rPh>
    <rPh sb="20" eb="22">
      <t>ゼイベツ</t>
    </rPh>
    <phoneticPr fontId="2"/>
  </si>
  <si>
    <t>納品場所　　　　　　　　　　　　　　　　　　　　　　　</t>
    <rPh sb="0" eb="2">
      <t>ノウヒン</t>
    </rPh>
    <rPh sb="2" eb="4">
      <t>バショ</t>
    </rPh>
    <phoneticPr fontId="2"/>
  </si>
  <si>
    <t>申込者情報</t>
    <rPh sb="0" eb="3">
      <t>モウシコミシャ</t>
    </rPh>
    <rPh sb="3" eb="5">
      <t>ジョウホウ</t>
    </rPh>
    <phoneticPr fontId="2"/>
  </si>
  <si>
    <t>セールオーダーフォーム</t>
    <phoneticPr fontId="2"/>
  </si>
  <si>
    <t>セール      ※ ⑶470級ｾｰﾙｵｰﾀﾞｰﾌｫｰﾑのご記入をお願いします。</t>
    <rPh sb="15" eb="16">
      <t>キュウ</t>
    </rPh>
    <rPh sb="30" eb="32">
      <t>キニュウ</t>
    </rPh>
    <rPh sb="34" eb="35">
      <t>ネガ</t>
    </rPh>
    <phoneticPr fontId="2"/>
  </si>
  <si>
    <t>オプション番号 40  ヤマハマスト／スプレッダー変更（ネジロック式）</t>
    <rPh sb="5" eb="7">
      <t>バンゴウ</t>
    </rPh>
    <phoneticPr fontId="2"/>
  </si>
  <si>
    <t>オプション番号41   ヤマハマスト／スプレッダー変更（蝶ネジ式）</t>
    <rPh sb="5" eb="7">
      <t>バンゴウ</t>
    </rPh>
    <rPh sb="28" eb="29">
      <t>チョウ</t>
    </rPh>
    <phoneticPr fontId="2"/>
  </si>
  <si>
    <t>トップカバー（ファクトリーゼロ製・Lタイプ）</t>
    <rPh sb="15" eb="16">
      <t>セイ</t>
    </rPh>
    <phoneticPr fontId="2"/>
  </si>
  <si>
    <t>●</t>
    <phoneticPr fontId="2"/>
  </si>
  <si>
    <t>ピークローブバウデッキリード</t>
    <phoneticPr fontId="2"/>
  </si>
  <si>
    <t>シートでのコントロール</t>
    <phoneticPr fontId="2"/>
  </si>
  <si>
    <t>スピンブロック位置変更</t>
    <rPh sb="7" eb="11">
      <t>イチヘンコウ</t>
    </rPh>
    <phoneticPr fontId="2"/>
  </si>
  <si>
    <t>標準位置</t>
    <rPh sb="0" eb="2">
      <t>ヒョウジュン</t>
    </rPh>
    <rPh sb="2" eb="4">
      <t>イチ</t>
    </rPh>
    <phoneticPr fontId="2"/>
  </si>
  <si>
    <t>標準位置より低い位置に</t>
    <rPh sb="0" eb="2">
      <t>ヒョウジュン</t>
    </rPh>
    <rPh sb="2" eb="4">
      <t>イチ</t>
    </rPh>
    <rPh sb="6" eb="7">
      <t>ヒク</t>
    </rPh>
    <rPh sb="8" eb="10">
      <t>イチ</t>
    </rPh>
    <phoneticPr fontId="2"/>
  </si>
  <si>
    <t>排水フラップ（１ｾｯﾄ/２枚）</t>
    <rPh sb="0" eb="2">
      <t>ハイスイ</t>
    </rPh>
    <rPh sb="13" eb="14">
      <t>マイ</t>
    </rPh>
    <phoneticPr fontId="2"/>
  </si>
  <si>
    <t>排水フラップ</t>
    <rPh sb="0" eb="2">
      <t>ハイスイ</t>
    </rPh>
    <phoneticPr fontId="2"/>
  </si>
  <si>
    <t>標準</t>
    <rPh sb="0" eb="2">
      <t>ヒョウジュン</t>
    </rPh>
    <phoneticPr fontId="2"/>
  </si>
  <si>
    <t>標準から100㎜短く</t>
    <rPh sb="0" eb="2">
      <t>ヒョウジュン</t>
    </rPh>
    <rPh sb="8" eb="9">
      <t>ミジカ</t>
    </rPh>
    <phoneticPr fontId="2"/>
  </si>
  <si>
    <t>※輸送費についてはお問い合わせください。</t>
    <rPh sb="1" eb="4">
      <t>ユソウヒ</t>
    </rPh>
    <rPh sb="10" eb="11">
      <t>ト</t>
    </rPh>
    <rPh sb="12" eb="13">
      <t>ア</t>
    </rPh>
    <phoneticPr fontId="2"/>
  </si>
  <si>
    <t>※こちらのオプションを追加される場合はオプション61も選択下さい。</t>
    <rPh sb="11" eb="13">
      <t>ツイカ</t>
    </rPh>
    <rPh sb="16" eb="18">
      <t>バアイ</t>
    </rPh>
    <rPh sb="27" eb="30">
      <t>センタククダ</t>
    </rPh>
    <phoneticPr fontId="2"/>
  </si>
  <si>
    <t>スピンブロック</t>
    <phoneticPr fontId="2"/>
  </si>
  <si>
    <t>ピークローブバウデッキリード</t>
  </si>
  <si>
    <t>ヤマハブーム／アウトホール 1/4</t>
    <phoneticPr fontId="2"/>
  </si>
  <si>
    <t xml:space="preserve">ファクトリーゼロ製　カーボンエクステンション(1m) </t>
    <rPh sb="8" eb="9">
      <t>セイ</t>
    </rPh>
    <phoneticPr fontId="2"/>
  </si>
  <si>
    <t>ﾄｯﾋﾟﾝｸﾞ両サイド引き
※ﾏｽﾄｵﾌﾟｼｮﾝのﾄｯﾋﾟﾝｸﾞﾘﾌﾄ出口(op46/49)を選択下さい。</t>
    <rPh sb="7" eb="8">
      <t>リョウ</t>
    </rPh>
    <rPh sb="11" eb="12">
      <t>ヒ</t>
    </rPh>
    <rPh sb="35" eb="37">
      <t>デグチ</t>
    </rPh>
    <rPh sb="47" eb="49">
      <t>センタク</t>
    </rPh>
    <rPh sb="49" eb="50">
      <t>クダ</t>
    </rPh>
    <phoneticPr fontId="2"/>
  </si>
  <si>
    <t>ティラーパイプカット</t>
    <phoneticPr fontId="2"/>
  </si>
  <si>
    <t xml:space="preserve"> 　　　　</t>
    <phoneticPr fontId="2"/>
  </si>
  <si>
    <t>ﾏｽﾄﾄｯﾌﾟｼｰﾌﾞ&amp;ﾋﾟﾝ（1/1ﾒｲﾝﾊﾘﾔｰﾄﾞ用）
ﾒｲﾝﾊﾘﾔｰﾄﾞ＊4mmﾀﾞｲﾆｰﾏｼｰﾄ
ｼﾞﾌﾞﾊﾘﾔｰﾄﾞ　3.0mm (1/1ｼﾞﾌﾞﾊﾘﾔｰﾄﾞ) ｼｰﾄ付
ｲｸｼﾞｯﾄﾞﾌﾞﾛｯｸ×3ヵ所（ｼﾞﾌﾞﾊﾘ　ｽﾋﾟﾝﾊﾘ　ﾄｯﾋﾟﾝｸﾞ）
TﾌｯｸﾘﾃｰﾅｰISP（ﾄﾗﾋﾟｰｽﾞ　ｻｲﾄﾞｽﾃｲ）
ｽｰﾊﾟｰｽﾊﾟｰ純正ｽﾌﾟﾚｯﾀﾞｰﾌﾞﾗｹｯﾄ
ｽｰﾊﾟｰｽﾊﾟｰ純正ｽﾋﾟﾝﾏｽﾄｱｲ
ｸﾞｰｽﾈｯｸ（13Φ丸ﾋﾟﾝ）*ﾔﾏﾊ製ﾌﾞｰﾑ装着用orｽｰﾊﾟｰｽﾊﾟｰ製ﾌﾞｰﾑ装着用　選択可
ｽｰﾊﾟｰｽﾊﾟｰ純正　ﾏｽﾄﾌﾟﾛﾃｸﾀｰ
ﾊﾞﾝｸﾞｱｲISPﾊｲﾛｰﾄﾞﾏｽﾄ用（ﾘﾍﾞｯﾄ４本止め）×2ヵ所
ｱｲｽﾄﾗｯﾌﾟ（RF134×2）&amp;ﾊﾞﾚｯﾄﾌﾞﾛｯｸ（H082×2）ﾊﾞﾝｸﾞ用両側取付
ｽﾋﾟﾝﾊﾘｼｽﾃﾑ（ﾎﾟｰﾄ側ﾁｰｸﾌﾞﾛｯｸ）（H416）
ﾄｯﾋﾟﾝｸﾞｼｽﾃﾑ（ｽﾀｰﾎﾞ側ﾁｰｸﾌﾞﾛｯｸ）（H416）
ｵﾘｼﾞﾅﾙﾏｽﾄﾋｰﾙ　＊ﾔﾏﾊ学連艇に装着可（ｽﾃｯﾌﾟ幅16mm）
ﾒｲﾝﾊﾘﾔｰﾄﾞ用ｸﾗﾑｸﾘｰﾄ（CL218-Mk2）（ｻｲﾄﾞｴﾝﾄﾘｰ）+ﾘｰﾄﾞﾌﾞﾛｯｸ&amp;ｱｲ（HA442）
ﾊﾘﾔｰﾄﾞ用ｶﾞｲﾄﾞﾗｲﾝ　（ｽﾋﾟﾝﾊﾘ　ﾄｯﾋﾟﾝｸﾞ）
ﾊﾘﾔｰﾄﾞ出口長穴加工　（*ｽﾀｰﾎﾞ側　ｽﾋﾟﾝﾊﾘ　*ﾎﾟｰﾄ側　ﾒｲﾝﾊﾘ　ﾄｯﾋﾟﾝｸﾞ　）</t>
    <rPh sb="90" eb="91">
      <t>ツキ</t>
    </rPh>
    <rPh sb="107" eb="108">
      <t>ショ</t>
    </rPh>
    <rPh sb="171" eb="173">
      <t>ジュンセイ</t>
    </rPh>
    <rPh sb="197" eb="199">
      <t>ジュンセイ</t>
    </rPh>
    <rPh sb="220" eb="221">
      <t>マル</t>
    </rPh>
    <rPh sb="229" eb="230">
      <t>セイ</t>
    </rPh>
    <rPh sb="234" eb="237">
      <t>ソウチャクヨウ</t>
    </rPh>
    <rPh sb="248" eb="249">
      <t>セイ</t>
    </rPh>
    <rPh sb="253" eb="256">
      <t>ソウチャクヨウ</t>
    </rPh>
    <rPh sb="257" eb="259">
      <t>センタク</t>
    </rPh>
    <rPh sb="259" eb="260">
      <t>カ</t>
    </rPh>
    <rPh sb="270" eb="272">
      <t>ジュンセイ</t>
    </rPh>
    <rPh sb="303" eb="304">
      <t>ヨウ</t>
    </rPh>
    <rPh sb="311" eb="312">
      <t>ホン</t>
    </rPh>
    <rPh sb="312" eb="313">
      <t>ト</t>
    </rPh>
    <rPh sb="318" eb="319">
      <t>ショ</t>
    </rPh>
    <rPh sb="361" eb="362">
      <t>ヨウ</t>
    </rPh>
    <rPh sb="362" eb="364">
      <t>リョウガワ</t>
    </rPh>
    <rPh sb="364" eb="366">
      <t>トリツケ</t>
    </rPh>
    <rPh sb="382" eb="383">
      <t>ガワ</t>
    </rPh>
    <rPh sb="416" eb="417">
      <t>ガワ</t>
    </rPh>
    <rPh sb="450" eb="452">
      <t>ガクレン</t>
    </rPh>
    <rPh sb="452" eb="453">
      <t>テイ</t>
    </rPh>
    <rPh sb="454" eb="456">
      <t>ソウチャク</t>
    </rPh>
    <rPh sb="456" eb="457">
      <t>カ</t>
    </rPh>
    <rPh sb="463" eb="464">
      <t>ハバ</t>
    </rPh>
    <rPh sb="571" eb="573">
      <t>ナガアナ</t>
    </rPh>
    <rPh sb="573" eb="575">
      <t>カコウ</t>
    </rPh>
    <rPh sb="583" eb="584">
      <t>ガワ</t>
    </rPh>
    <phoneticPr fontId="2"/>
  </si>
  <si>
    <t>どちらか1つ</t>
    <phoneticPr fontId="2"/>
  </si>
  <si>
    <t>ｸﾞｰｽﾈｯｸ選択　ﾔﾏﾊﾌﾞｰﾑ仕様</t>
    <rPh sb="7" eb="9">
      <t>センタク</t>
    </rPh>
    <rPh sb="17" eb="19">
      <t>シヨウ</t>
    </rPh>
    <phoneticPr fontId="2"/>
  </si>
  <si>
    <t>ｸﾞｰｽﾈｯｸ選択　ｽｰﾊﾟｰｽﾊﾟｰﾌﾞｰﾑ仕様</t>
    <rPh sb="7" eb="9">
      <t>センタク</t>
    </rPh>
    <rPh sb="23" eb="25">
      <t>シヨウ</t>
    </rPh>
    <phoneticPr fontId="2"/>
  </si>
  <si>
    <t>付属品</t>
    <rPh sb="0" eb="2">
      <t>フゾク</t>
    </rPh>
    <rPh sb="2" eb="3">
      <t>ヒン</t>
    </rPh>
    <phoneticPr fontId="2"/>
  </si>
  <si>
    <t>標準仕様ｽﾌﾟﾚｯﾀﾞｰ　ﾚﾝｸﾞｽｱｼﾞｬｽﾀｰ＆蝶ﾈｼﾞ付属</t>
    <rPh sb="0" eb="2">
      <t>ヒョウジュン</t>
    </rPh>
    <rPh sb="2" eb="4">
      <t>シヨウ</t>
    </rPh>
    <rPh sb="26" eb="27">
      <t>チョウ</t>
    </rPh>
    <rPh sb="30" eb="32">
      <t>フゾク</t>
    </rPh>
    <phoneticPr fontId="2"/>
  </si>
  <si>
    <t>ﾌｫｱｽﾃｰｴｸｽﾃﾝｼｮﾝﾜｲﾔｰ下端　ﾌﾘｰ（Jﾌｯｸ）</t>
    <rPh sb="18" eb="20">
      <t>カタン</t>
    </rPh>
    <phoneticPr fontId="2"/>
  </si>
  <si>
    <t>ｻｲﾄﾞｽﾃｰ（Tﾌｯｸ）</t>
    <phoneticPr fontId="2"/>
  </si>
  <si>
    <t>ﾄﾗﾋﾟｰｽﾞﾜｲﾔｰ（Tﾌｯｸ）</t>
    <phoneticPr fontId="2"/>
  </si>
  <si>
    <t>ﾂｲｽﾄｼｬｯｸﾙ（RF627)</t>
    <phoneticPr fontId="2"/>
  </si>
  <si>
    <t>*標準ｶﾆﾝｶﾞﾑｼｽﾃﾑ用</t>
    <rPh sb="1" eb="3">
      <t>ヒョウジュン</t>
    </rPh>
    <rPh sb="13" eb="14">
      <t>ヨウ</t>
    </rPh>
    <phoneticPr fontId="2"/>
  </si>
  <si>
    <t>ﾏｲｸﾛﾌﾞﾛｯｸ（HA404）</t>
    <phoneticPr fontId="2"/>
  </si>
  <si>
    <t>保留</t>
    <rPh sb="0" eb="2">
      <t>ホリュウ</t>
    </rPh>
    <phoneticPr fontId="2"/>
  </si>
  <si>
    <t>ﾏｽﾄﾋｰﾙ４ｼｰﾌﾞSSﾏｽﾄｶｯﾄ&amp;交換（ﾔﾏﾊ学連艤装艇用）</t>
    <rPh sb="20" eb="22">
      <t>コウカン</t>
    </rPh>
    <rPh sb="26" eb="27">
      <t>ガク</t>
    </rPh>
    <rPh sb="27" eb="28">
      <t>レン</t>
    </rPh>
    <rPh sb="28" eb="30">
      <t>ギソウ</t>
    </rPh>
    <rPh sb="30" eb="31">
      <t>テイ</t>
    </rPh>
    <rPh sb="31" eb="32">
      <t>ヨウ</t>
    </rPh>
    <phoneticPr fontId="2"/>
  </si>
  <si>
    <t>＊注文後に仕様にあわせてマストを組みます。注文後のキャンセルは出来ません。</t>
    <rPh sb="1" eb="3">
      <t>チュウモン</t>
    </rPh>
    <rPh sb="3" eb="4">
      <t>ゴ</t>
    </rPh>
    <rPh sb="5" eb="7">
      <t>シヨウ</t>
    </rPh>
    <rPh sb="16" eb="17">
      <t>ク</t>
    </rPh>
    <rPh sb="21" eb="23">
      <t>チュウモン</t>
    </rPh>
    <rPh sb="23" eb="24">
      <t>ゴ</t>
    </rPh>
    <rPh sb="31" eb="33">
      <t>デキ</t>
    </rPh>
    <phoneticPr fontId="2"/>
  </si>
  <si>
    <t>オクムラボート販売株式会社</t>
    <rPh sb="7" eb="9">
      <t>ハンバイ</t>
    </rPh>
    <rPh sb="9" eb="13">
      <t>カブシキガイシャ</t>
    </rPh>
    <phoneticPr fontId="2"/>
  </si>
  <si>
    <t>TEL 079-254-5630     FAX  079-254-3270</t>
    <phoneticPr fontId="2"/>
  </si>
  <si>
    <t>e-mail  :  info@okumuraboat.co.jp</t>
    <phoneticPr fontId="2"/>
  </si>
  <si>
    <t>470級スーパースパーマスト 説明書</t>
    <rPh sb="3" eb="4">
      <t>キュウ</t>
    </rPh>
    <rPh sb="15" eb="18">
      <t>セツメイショ</t>
    </rPh>
    <phoneticPr fontId="2"/>
  </si>
  <si>
    <t>470級学連用スーパースパーマスト　仕様</t>
    <rPh sb="3" eb="4">
      <t>キュウ</t>
    </rPh>
    <rPh sb="4" eb="6">
      <t>ガクレン</t>
    </rPh>
    <rPh sb="6" eb="7">
      <t>ヨウ</t>
    </rPh>
    <rPh sb="18" eb="20">
      <t>シヨウ</t>
    </rPh>
    <phoneticPr fontId="2"/>
  </si>
  <si>
    <t>Supperspars　　　SPSマスト説明書</t>
    <rPh sb="20" eb="23">
      <t>セツメイショ</t>
    </rPh>
    <phoneticPr fontId="2"/>
  </si>
  <si>
    <t>＊弊社のSPSマストは艇体がヤマハ艇であれば、ﾏｽﾄｽﾃｯﾌﾟの交換や艇体の仕様を変更せずにご使用いただけます。</t>
    <rPh sb="1" eb="3">
      <t>ヘイシャ</t>
    </rPh>
    <rPh sb="11" eb="13">
      <t>テイタイ</t>
    </rPh>
    <rPh sb="17" eb="18">
      <t>テイ</t>
    </rPh>
    <rPh sb="32" eb="34">
      <t>コウカン</t>
    </rPh>
    <rPh sb="35" eb="36">
      <t>テイ</t>
    </rPh>
    <rPh sb="36" eb="37">
      <t>タイ</t>
    </rPh>
    <rPh sb="38" eb="40">
      <t>シヨウ</t>
    </rPh>
    <rPh sb="40" eb="45">
      <t>ヘンコウセズニ</t>
    </rPh>
    <rPh sb="47" eb="49">
      <t>シヨウ</t>
    </rPh>
    <phoneticPr fontId="2"/>
  </si>
  <si>
    <t>どちらかを選択して、オーダーフォームに記入ください。</t>
    <rPh sb="5" eb="7">
      <t>センタク</t>
    </rPh>
    <rPh sb="19" eb="21">
      <t>キニュウ</t>
    </rPh>
    <phoneticPr fontId="2"/>
  </si>
  <si>
    <t>オーダーフォームに戻る</t>
  </si>
  <si>
    <t>スピンバック</t>
    <phoneticPr fontId="2"/>
  </si>
  <si>
    <t>E・セイル（黒・グレー）</t>
    <rPh sb="6" eb="7">
      <t>クロ</t>
    </rPh>
    <phoneticPr fontId="2"/>
  </si>
  <si>
    <t>ノースセール（シロ）</t>
    <phoneticPr fontId="2"/>
  </si>
  <si>
    <t>ふりがな</t>
    <phoneticPr fontId="3"/>
  </si>
  <si>
    <t>☆シートコントロール式　H2700（ｼﾞﾌﾞﾘｰﾀﾞｰｲﾝｱｳﾄ後付け可能）
※こちらのオプションを追加される場合はオプション3も選択下さい。</t>
    <rPh sb="10" eb="11">
      <t>シキ</t>
    </rPh>
    <rPh sb="32" eb="34">
      <t>アトヅ</t>
    </rPh>
    <rPh sb="35" eb="37">
      <t>カノウ</t>
    </rPh>
    <phoneticPr fontId="2"/>
  </si>
  <si>
    <t>＊弊社のSPSマストは艇体がヤマハ艇であれば、ﾏｽﾄｽﾃｯﾌﾟの交換や艇体の仕様を変更せずにご使用いただけます。</t>
  </si>
  <si>
    <t>＊日本470協会のロイヤリティータグ料は１枚につき￥3,740(税込)です。</t>
    <rPh sb="1" eb="3">
      <t>ニホン</t>
    </rPh>
    <rPh sb="6" eb="8">
      <t>キョウカイ</t>
    </rPh>
    <rPh sb="18" eb="19">
      <t>リョウ</t>
    </rPh>
    <rPh sb="21" eb="22">
      <t>マイ</t>
    </rPh>
    <phoneticPr fontId="2"/>
  </si>
  <si>
    <t>＊計測料は１枚につき￥770(税込)です。</t>
    <rPh sb="1" eb="4">
      <t>ケイソクリョウ</t>
    </rPh>
    <rPh sb="6" eb="7">
      <t>マイ</t>
    </rPh>
    <rPh sb="15" eb="17">
      <t>ゼイコ</t>
    </rPh>
    <phoneticPr fontId="2"/>
  </si>
  <si>
    <t xml:space="preserve">サイドタンク両舷　マスト下で左右に分ける
</t>
    <rPh sb="6" eb="7">
      <t>リョウ</t>
    </rPh>
    <rPh sb="7" eb="8">
      <t>ゲン</t>
    </rPh>
    <rPh sb="12" eb="13">
      <t>シタ</t>
    </rPh>
    <rPh sb="14" eb="16">
      <t>サユウ</t>
    </rPh>
    <rPh sb="17" eb="18">
      <t>ワ</t>
    </rPh>
    <phoneticPr fontId="2"/>
  </si>
  <si>
    <t>＊「カニンガム両デッキ手元カム」と「カニンガム両舷　マスト下で左右に分ける」はどちらかの選択になります。両方を選ぶことはできません。</t>
    <phoneticPr fontId="2"/>
  </si>
  <si>
    <t>センター昇降システム</t>
    <rPh sb="4" eb="6">
      <t>ショウコウ</t>
    </rPh>
    <phoneticPr fontId="2"/>
  </si>
  <si>
    <t>センター昇降倍率</t>
    <rPh sb="4" eb="6">
      <t>ショウコウ</t>
    </rPh>
    <rPh sb="6" eb="8">
      <t>バイリツ</t>
    </rPh>
    <phoneticPr fontId="2"/>
  </si>
  <si>
    <t>センター昇降センターケース上</t>
    <rPh sb="4" eb="6">
      <t>ショウコウ</t>
    </rPh>
    <phoneticPr fontId="2"/>
  </si>
  <si>
    <t>☆センター昇降2本引き両デッキﾘｰﾄﾞ</t>
    <rPh sb="5" eb="7">
      <t>ショウコウ</t>
    </rPh>
    <phoneticPr fontId="2"/>
  </si>
  <si>
    <t>＊「センター昇降2本引き両デッキﾘｰﾄﾞ」と「1/4」はどちらかの選択になります。両方を選ぶことはできません。</t>
    <rPh sb="6" eb="8">
      <t>ショウコウ</t>
    </rPh>
    <rPh sb="33" eb="35">
      <t>センタク</t>
    </rPh>
    <rPh sb="41" eb="43">
      <t>リョウホウ</t>
    </rPh>
    <rPh sb="44" eb="45">
      <t>エラ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</si>
</sst>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Red]\(#,##0\)"/>
    <numFmt numFmtId="177" formatCode="&quot;¥&quot;#,##0_);[Red]\(&quot;¥&quot;#,##0\)"/>
  </numFmts>
  <fonts count="50" x14ac:knownFonts="1">
    <font>
      <sz val="11"/>
      <color theme="1"/>
      <name val="游ゴシック"/>
      <family val="2"/>
      <charset val="128"/>
      <scheme val="minor"/>
    </font>
    <font>
      <b/>
      <sz val="14"/>
      <name val="ＭＳ Ｐゴシック"/>
      <family val="3"/>
      <charset val="128"/>
    </font>
    <font>
      <sz val="6"/>
      <name val="游ゴシック"/>
      <family val="2"/>
      <charset val="128"/>
      <scheme val="minor"/>
    </font>
    <font>
      <sz val="6"/>
      <name val="ＭＳ Ｐゴシック"/>
      <family val="3"/>
      <charset val="128"/>
    </font>
    <font>
      <sz val="14"/>
      <name val="ＭＳ Ｐゴシック"/>
      <family val="3"/>
      <charset val="128"/>
    </font>
    <font>
      <b/>
      <sz val="12"/>
      <name val="ＭＳ Ｐゴシック"/>
      <family val="3"/>
      <charset val="128"/>
    </font>
    <font>
      <sz val="12"/>
      <name val="ＭＳ Ｐゴシック"/>
      <family val="3"/>
      <charset val="128"/>
    </font>
    <font>
      <b/>
      <u/>
      <sz val="12"/>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b/>
      <sz val="11"/>
      <color theme="1"/>
      <name val="ＭＳ Ｐゴシック"/>
      <family val="3"/>
      <charset val="128"/>
    </font>
    <font>
      <sz val="9"/>
      <color theme="1"/>
      <name val="ＭＳ Ｐゴシック"/>
      <family val="3"/>
      <charset val="128"/>
    </font>
    <font>
      <u/>
      <sz val="11"/>
      <color theme="10"/>
      <name val="游ゴシック"/>
      <family val="2"/>
      <charset val="128"/>
      <scheme val="minor"/>
    </font>
    <font>
      <sz val="11"/>
      <color theme="1"/>
      <name val="Meiryo UI"/>
      <family val="3"/>
      <charset val="128"/>
    </font>
    <font>
      <sz val="12"/>
      <color theme="1"/>
      <name val="ＭＳ Ｐゴシック"/>
      <family val="3"/>
      <charset val="128"/>
    </font>
    <font>
      <sz val="12"/>
      <color rgb="FFFF0000"/>
      <name val="ＭＳ Ｐゴシック"/>
      <family val="3"/>
      <charset val="128"/>
    </font>
    <font>
      <sz val="14"/>
      <color theme="1"/>
      <name val="ＭＳ Ｐゴシック"/>
      <family val="3"/>
      <charset val="128"/>
    </font>
    <font>
      <sz val="14"/>
      <color rgb="FFFF0000"/>
      <name val="ＭＳ Ｐゴシック"/>
      <family val="3"/>
      <charset val="128"/>
    </font>
    <font>
      <b/>
      <sz val="14"/>
      <color theme="1"/>
      <name val="ＭＳ Ｐゴシック"/>
      <family val="3"/>
      <charset val="128"/>
    </font>
    <font>
      <u/>
      <sz val="12"/>
      <color theme="10"/>
      <name val="ＭＳ Ｐゴシック"/>
      <family val="3"/>
      <charset val="128"/>
    </font>
    <font>
      <b/>
      <sz val="11"/>
      <color theme="1"/>
      <name val="游ゴシック"/>
      <family val="2"/>
      <charset val="128"/>
      <scheme val="minor"/>
    </font>
    <font>
      <b/>
      <u/>
      <sz val="11"/>
      <color theme="1"/>
      <name val="游ゴシック"/>
      <family val="3"/>
      <charset val="128"/>
      <scheme val="minor"/>
    </font>
    <font>
      <sz val="11"/>
      <color theme="1"/>
      <name val="游ゴシック"/>
      <family val="2"/>
      <charset val="128"/>
      <scheme val="minor"/>
    </font>
    <font>
      <b/>
      <u/>
      <sz val="14"/>
      <color theme="1"/>
      <name val="Meiryo UI"/>
      <family val="3"/>
      <charset val="128"/>
    </font>
    <font>
      <b/>
      <sz val="12"/>
      <color theme="1"/>
      <name val="游ゴシック"/>
      <family val="3"/>
      <charset val="128"/>
    </font>
    <font>
      <b/>
      <sz val="11"/>
      <color theme="1"/>
      <name val="HG丸ｺﾞｼｯｸM-PRO"/>
      <family val="3"/>
      <charset val="128"/>
    </font>
    <font>
      <b/>
      <sz val="11"/>
      <color theme="1"/>
      <name val="游ゴシック"/>
      <family val="3"/>
      <charset val="128"/>
    </font>
    <font>
      <sz val="11"/>
      <color theme="1"/>
      <name val="游ゴシック"/>
      <family val="3"/>
      <charset val="128"/>
    </font>
    <font>
      <sz val="10"/>
      <color theme="1"/>
      <name val="游ゴシック"/>
      <family val="3"/>
      <charset val="128"/>
    </font>
    <font>
      <b/>
      <u/>
      <sz val="12"/>
      <color theme="1"/>
      <name val="游ゴシック"/>
      <family val="3"/>
      <charset val="128"/>
    </font>
    <font>
      <sz val="9"/>
      <color theme="1"/>
      <name val="游ゴシック"/>
      <family val="3"/>
      <charset val="128"/>
    </font>
    <font>
      <sz val="11"/>
      <color theme="1"/>
      <name val="游ゴシック"/>
      <family val="3"/>
      <charset val="128"/>
      <scheme val="minor"/>
    </font>
    <font>
      <u/>
      <sz val="11"/>
      <color theme="10"/>
      <name val="游ゴシック"/>
      <family val="3"/>
      <charset val="128"/>
    </font>
    <font>
      <b/>
      <sz val="11"/>
      <color rgb="FFFF0000"/>
      <name val="游ゴシック"/>
      <family val="3"/>
      <charset val="128"/>
    </font>
    <font>
      <sz val="11"/>
      <color rgb="FFFF0000"/>
      <name val="游ゴシック"/>
      <family val="3"/>
      <charset val="128"/>
    </font>
    <font>
      <sz val="14"/>
      <color theme="1"/>
      <name val="游ゴシック"/>
      <family val="3"/>
      <charset val="128"/>
    </font>
    <font>
      <sz val="12"/>
      <color theme="1"/>
      <name val="游ゴシック"/>
      <family val="3"/>
      <charset val="128"/>
    </font>
    <font>
      <u/>
      <sz val="11"/>
      <color theme="1"/>
      <name val="游ゴシック"/>
      <family val="3"/>
      <charset val="128"/>
    </font>
    <font>
      <b/>
      <sz val="12"/>
      <name val="游ゴシック"/>
      <family val="3"/>
      <charset val="128"/>
    </font>
    <font>
      <u/>
      <sz val="14"/>
      <color theme="10"/>
      <name val="ＭＳ Ｐゴシック"/>
      <family val="3"/>
      <charset val="128"/>
    </font>
    <font>
      <sz val="16"/>
      <color theme="1"/>
      <name val="ＭＳ Ｐゴシック"/>
      <family val="3"/>
      <charset val="128"/>
    </font>
    <font>
      <sz val="16"/>
      <name val="ＭＳ Ｐゴシック"/>
      <family val="3"/>
      <charset val="128"/>
    </font>
    <font>
      <b/>
      <sz val="16"/>
      <color theme="1"/>
      <name val="ＭＳ Ｐゴシック"/>
      <family val="3"/>
      <charset val="128"/>
    </font>
    <font>
      <b/>
      <sz val="14"/>
      <color theme="1"/>
      <name val="游ゴシック"/>
      <family val="3"/>
      <charset val="128"/>
    </font>
    <font>
      <sz val="9"/>
      <color rgb="FFFF0000"/>
      <name val="游ゴシック"/>
      <family val="3"/>
      <charset val="128"/>
    </font>
    <font>
      <sz val="10"/>
      <color rgb="FFFF0000"/>
      <name val="游ゴシック"/>
      <family val="3"/>
      <charset val="128"/>
    </font>
    <font>
      <strike/>
      <sz val="11"/>
      <color theme="1"/>
      <name val="游ゴシック"/>
      <family val="3"/>
      <charset val="128"/>
    </font>
    <font>
      <b/>
      <u/>
      <sz val="11"/>
      <color theme="1"/>
      <name val="游ゴシック"/>
      <family val="3"/>
      <charset val="128"/>
    </font>
  </fonts>
  <fills count="9">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88">
    <border>
      <left/>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auto="1"/>
      </top>
      <bottom style="hair">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double">
        <color auto="1"/>
      </left>
      <right style="double">
        <color auto="1"/>
      </right>
      <top style="medium">
        <color auto="1"/>
      </top>
      <bottom style="double">
        <color auto="1"/>
      </bottom>
      <diagonal/>
    </border>
    <border>
      <left style="double">
        <color auto="1"/>
      </left>
      <right style="double">
        <color auto="1"/>
      </right>
      <top style="double">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auto="1"/>
      </bottom>
      <diagonal/>
    </border>
    <border>
      <left style="double">
        <color auto="1"/>
      </left>
      <right style="double">
        <color auto="1"/>
      </right>
      <top/>
      <bottom style="double">
        <color auto="1"/>
      </bottom>
      <diagonal/>
    </border>
    <border>
      <left style="double">
        <color auto="1"/>
      </left>
      <right style="medium">
        <color indexed="64"/>
      </right>
      <top/>
      <bottom style="double">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double">
        <color auto="1"/>
      </left>
      <right style="double">
        <color auto="1"/>
      </right>
      <top style="double">
        <color auto="1"/>
      </top>
      <bottom style="medium">
        <color indexed="64"/>
      </bottom>
      <diagonal/>
    </border>
    <border>
      <left style="thin">
        <color indexed="64"/>
      </left>
      <right/>
      <top style="medium">
        <color indexed="64"/>
      </top>
      <bottom style="thin">
        <color indexed="64"/>
      </bottom>
      <diagonal/>
    </border>
    <border>
      <left style="double">
        <color auto="1"/>
      </left>
      <right style="medium">
        <color indexed="64"/>
      </right>
      <top style="medium">
        <color indexed="64"/>
      </top>
      <bottom style="double">
        <color auto="1"/>
      </bottom>
      <diagonal/>
    </border>
    <border>
      <left style="double">
        <color auto="1"/>
      </left>
      <right style="medium">
        <color indexed="64"/>
      </right>
      <top style="double">
        <color auto="1"/>
      </top>
      <bottom style="medium">
        <color indexed="64"/>
      </bottom>
      <diagonal/>
    </border>
    <border>
      <left style="medium">
        <color indexed="64"/>
      </left>
      <right/>
      <top style="thin">
        <color indexed="64"/>
      </top>
      <bottom/>
      <diagonal/>
    </border>
    <border>
      <left style="double">
        <color auto="1"/>
      </left>
      <right style="medium">
        <color indexed="64"/>
      </right>
      <top style="double">
        <color auto="1"/>
      </top>
      <bottom style="double">
        <color auto="1"/>
      </bottom>
      <diagonal/>
    </border>
    <border>
      <left style="double">
        <color auto="1"/>
      </left>
      <right style="double">
        <color auto="1"/>
      </right>
      <top style="double">
        <color auto="1"/>
      </top>
      <bottom/>
      <diagonal/>
    </border>
    <border>
      <left style="medium">
        <color auto="1"/>
      </left>
      <right/>
      <top/>
      <bottom/>
      <diagonal/>
    </border>
    <border>
      <left/>
      <right style="thin">
        <color auto="1"/>
      </right>
      <top style="thin">
        <color indexed="64"/>
      </top>
      <bottom style="double">
        <color indexed="64"/>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thin">
        <color indexed="64"/>
      </right>
      <top style="medium">
        <color auto="1"/>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indexed="64"/>
      </right>
      <top style="thin">
        <color indexed="64"/>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double">
        <color auto="1"/>
      </left>
      <right style="medium">
        <color indexed="64"/>
      </right>
      <top style="double">
        <color auto="1"/>
      </top>
      <bottom/>
      <diagonal/>
    </border>
    <border>
      <left/>
      <right style="medium">
        <color indexed="64"/>
      </right>
      <top style="double">
        <color indexed="64"/>
      </top>
      <bottom style="double">
        <color indexed="64"/>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medium">
        <color indexed="64"/>
      </bottom>
      <diagonal/>
    </border>
    <border>
      <left style="thin">
        <color auto="1"/>
      </left>
      <right style="medium">
        <color indexed="64"/>
      </right>
      <top style="medium">
        <color indexed="64"/>
      </top>
      <bottom style="thin">
        <color indexed="64"/>
      </bottom>
      <diagonal/>
    </border>
    <border>
      <left style="thin">
        <color auto="1"/>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auto="1"/>
      </right>
      <top/>
      <bottom style="medium">
        <color indexed="64"/>
      </bottom>
      <diagonal/>
    </border>
    <border>
      <left style="medium">
        <color indexed="64"/>
      </left>
      <right style="thin">
        <color indexed="64"/>
      </right>
      <top style="thin">
        <color indexed="64"/>
      </top>
      <bottom/>
      <diagonal/>
    </border>
    <border>
      <left style="thin">
        <color auto="1"/>
      </left>
      <right style="double">
        <color indexed="64"/>
      </right>
      <top style="thin">
        <color auto="1"/>
      </top>
      <bottom/>
      <diagonal/>
    </border>
    <border>
      <left/>
      <right/>
      <top/>
      <bottom style="medium">
        <color auto="1"/>
      </bottom>
      <diagonal/>
    </border>
    <border>
      <left style="medium">
        <color indexed="64"/>
      </left>
      <right style="thin">
        <color indexed="64"/>
      </right>
      <top/>
      <bottom style="thin">
        <color indexed="64"/>
      </bottom>
      <diagonal/>
    </border>
    <border>
      <left style="thin">
        <color auto="1"/>
      </left>
      <right style="thin">
        <color auto="1"/>
      </right>
      <top style="medium">
        <color auto="1"/>
      </top>
      <bottom style="medium">
        <color auto="1"/>
      </bottom>
      <diagonal/>
    </border>
    <border>
      <left style="double">
        <color auto="1"/>
      </left>
      <right style="double">
        <color auto="1"/>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auto="1"/>
      </right>
      <top style="double">
        <color indexed="64"/>
      </top>
      <bottom style="thin">
        <color indexed="64"/>
      </bottom>
      <diagonal/>
    </border>
    <border>
      <left style="thin">
        <color auto="1"/>
      </left>
      <right style="thin">
        <color auto="1"/>
      </right>
      <top/>
      <bottom/>
      <diagonal/>
    </border>
    <border diagonalUp="1">
      <left style="thin">
        <color auto="1"/>
      </left>
      <right style="thin">
        <color auto="1"/>
      </right>
      <top style="thin">
        <color auto="1"/>
      </top>
      <bottom style="thin">
        <color auto="1"/>
      </bottom>
      <diagonal style="thin">
        <color auto="1"/>
      </diagonal>
    </border>
    <border>
      <left/>
      <right/>
      <top style="thin">
        <color auto="1"/>
      </top>
      <bottom style="double">
        <color indexed="64"/>
      </bottom>
      <diagonal/>
    </border>
    <border>
      <left/>
      <right style="double">
        <color indexed="64"/>
      </right>
      <top/>
      <bottom/>
      <diagonal/>
    </border>
    <border>
      <left/>
      <right/>
      <top style="double">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alignment vertical="center"/>
    </xf>
    <xf numFmtId="0" fontId="14" fillId="0" borderId="0" applyNumberFormat="0" applyFill="0" applyBorder="0" applyAlignment="0" applyProtection="0">
      <alignment vertical="center"/>
    </xf>
    <xf numFmtId="6" fontId="24" fillId="0" borderId="0" applyFont="0" applyFill="0" applyBorder="0" applyAlignment="0" applyProtection="0">
      <alignment vertical="center"/>
    </xf>
  </cellStyleXfs>
  <cellXfs count="402">
    <xf numFmtId="0" fontId="0" fillId="0" borderId="0" xfId="0">
      <alignment vertical="center"/>
    </xf>
    <xf numFmtId="0" fontId="4" fillId="0" borderId="0" xfId="0" applyFont="1">
      <alignment vertical="center"/>
    </xf>
    <xf numFmtId="0" fontId="6" fillId="0" borderId="0" xfId="0" applyFont="1">
      <alignment vertical="center"/>
    </xf>
    <xf numFmtId="0" fontId="5" fillId="0" borderId="0" xfId="0" applyFont="1">
      <alignment vertical="center"/>
    </xf>
    <xf numFmtId="0" fontId="6" fillId="0" borderId="25" xfId="0" applyFont="1" applyBorder="1">
      <alignment vertical="center"/>
    </xf>
    <xf numFmtId="0" fontId="6" fillId="0" borderId="26" xfId="0" applyFont="1" applyBorder="1">
      <alignment vertical="center"/>
    </xf>
    <xf numFmtId="0" fontId="6" fillId="0" borderId="9" xfId="0" applyFont="1" applyBorder="1">
      <alignment vertical="center"/>
    </xf>
    <xf numFmtId="0" fontId="6" fillId="0" borderId="12" xfId="0" applyFont="1" applyBorder="1" applyAlignment="1">
      <alignment horizontal="left" vertical="center"/>
    </xf>
    <xf numFmtId="0" fontId="6" fillId="0" borderId="9" xfId="0" applyFont="1" applyBorder="1" applyAlignment="1">
      <alignment vertical="center" wrapText="1"/>
    </xf>
    <xf numFmtId="0" fontId="8" fillId="0" borderId="20" xfId="0" applyFont="1" applyBorder="1">
      <alignment vertical="center"/>
    </xf>
    <xf numFmtId="0" fontId="6" fillId="0" borderId="20" xfId="0" applyFont="1" applyBorder="1" applyAlignment="1">
      <alignment vertical="center" wrapText="1"/>
    </xf>
    <xf numFmtId="0" fontId="9" fillId="0" borderId="9" xfId="0" applyFont="1" applyBorder="1">
      <alignment vertical="center"/>
    </xf>
    <xf numFmtId="0" fontId="6" fillId="0" borderId="20" xfId="0" applyFont="1" applyBorder="1">
      <alignment vertical="center"/>
    </xf>
    <xf numFmtId="0" fontId="6" fillId="0" borderId="20" xfId="0" applyFont="1" applyBorder="1" applyAlignment="1">
      <alignment horizontal="left" vertical="center"/>
    </xf>
    <xf numFmtId="0" fontId="11" fillId="0" borderId="0" xfId="0" applyFont="1" applyAlignment="1">
      <alignment horizontal="center" vertical="center"/>
    </xf>
    <xf numFmtId="0" fontId="11" fillId="0" borderId="0" xfId="0" applyFont="1">
      <alignment vertical="center"/>
    </xf>
    <xf numFmtId="0" fontId="11" fillId="0" borderId="1" xfId="0" applyFont="1" applyBorder="1">
      <alignment vertical="center"/>
    </xf>
    <xf numFmtId="0" fontId="11" fillId="0" borderId="27" xfId="0" applyFont="1" applyBorder="1" applyAlignment="1">
      <alignment horizontal="center" vertical="center"/>
    </xf>
    <xf numFmtId="0" fontId="11" fillId="0" borderId="27" xfId="0" applyFont="1" applyBorder="1">
      <alignment vertical="center"/>
    </xf>
    <xf numFmtId="0" fontId="11" fillId="0" borderId="27" xfId="0" applyFont="1" applyBorder="1" applyAlignment="1">
      <alignment horizontal="left" vertical="center"/>
    </xf>
    <xf numFmtId="0" fontId="11" fillId="0" borderId="27" xfId="0" applyFont="1" applyBorder="1" applyAlignment="1">
      <alignment vertical="center" wrapText="1"/>
    </xf>
    <xf numFmtId="0" fontId="11" fillId="0" borderId="30" xfId="0" applyFont="1" applyBorder="1" applyAlignment="1">
      <alignment horizontal="left" vertical="center"/>
    </xf>
    <xf numFmtId="0" fontId="14" fillId="0" borderId="0" xfId="1" applyFill="1" applyProtection="1">
      <alignment vertical="center"/>
    </xf>
    <xf numFmtId="49" fontId="11" fillId="0" borderId="27" xfId="0" applyNumberFormat="1" applyFont="1" applyBorder="1" applyAlignment="1">
      <alignment horizontal="center" vertical="center"/>
    </xf>
    <xf numFmtId="0" fontId="11" fillId="0" borderId="27" xfId="0" applyFont="1" applyBorder="1" applyAlignment="1">
      <alignment horizontal="center" vertical="center" wrapText="1"/>
    </xf>
    <xf numFmtId="49" fontId="11" fillId="0" borderId="30" xfId="0" applyNumberFormat="1" applyFont="1" applyBorder="1" applyAlignment="1">
      <alignment horizontal="center" vertical="center"/>
    </xf>
    <xf numFmtId="49" fontId="11" fillId="0" borderId="27" xfId="0" applyNumberFormat="1" applyFont="1" applyBorder="1" applyAlignment="1">
      <alignment horizontal="center" vertical="center" wrapText="1"/>
    </xf>
    <xf numFmtId="0" fontId="11" fillId="0" borderId="27" xfId="0" quotePrefix="1" applyFont="1" applyBorder="1" applyAlignment="1">
      <alignment horizontal="center" vertical="center"/>
    </xf>
    <xf numFmtId="0" fontId="14" fillId="0" borderId="0" xfId="1">
      <alignment vertical="center"/>
    </xf>
    <xf numFmtId="0" fontId="15" fillId="0" borderId="0" xfId="0" applyFont="1">
      <alignment vertical="center"/>
    </xf>
    <xf numFmtId="3" fontId="11" fillId="0" borderId="0" xfId="0" applyNumberFormat="1" applyFont="1">
      <alignment vertical="center"/>
    </xf>
    <xf numFmtId="0" fontId="16" fillId="0" borderId="0" xfId="0" applyFont="1">
      <alignment vertical="center"/>
    </xf>
    <xf numFmtId="0" fontId="16" fillId="0" borderId="0" xfId="0" applyFont="1" applyAlignment="1">
      <alignment horizontal="center" vertical="center"/>
    </xf>
    <xf numFmtId="0" fontId="16" fillId="0" borderId="12" xfId="0" applyFont="1" applyBorder="1">
      <alignment vertical="center"/>
    </xf>
    <xf numFmtId="0" fontId="16" fillId="0" borderId="27" xfId="0" applyFont="1" applyBorder="1" applyAlignment="1">
      <alignment horizontal="center" vertical="center"/>
    </xf>
    <xf numFmtId="0" fontId="16" fillId="0" borderId="27" xfId="0" applyFont="1" applyBorder="1">
      <alignment vertical="center"/>
    </xf>
    <xf numFmtId="0" fontId="16" fillId="3" borderId="27" xfId="0" applyFont="1" applyFill="1" applyBorder="1">
      <alignment vertical="center"/>
    </xf>
    <xf numFmtId="0" fontId="16" fillId="0" borderId="54" xfId="0" applyFont="1" applyBorder="1" applyAlignment="1">
      <alignment horizontal="center" vertical="center"/>
    </xf>
    <xf numFmtId="0" fontId="16" fillId="0" borderId="28" xfId="0" applyFont="1" applyBorder="1" applyAlignment="1">
      <alignment horizontal="center" vertical="center"/>
    </xf>
    <xf numFmtId="0" fontId="16" fillId="3" borderId="27" xfId="0" quotePrefix="1" applyFont="1" applyFill="1" applyBorder="1">
      <alignment vertical="center"/>
    </xf>
    <xf numFmtId="0" fontId="16" fillId="0" borderId="27" xfId="0" applyFont="1" applyBorder="1" applyAlignment="1">
      <alignment horizontal="left" vertical="center"/>
    </xf>
    <xf numFmtId="0" fontId="16" fillId="3" borderId="27" xfId="0" applyFont="1" applyFill="1" applyBorder="1" applyAlignment="1">
      <alignment horizontal="left" vertical="center"/>
    </xf>
    <xf numFmtId="0" fontId="16" fillId="0" borderId="27" xfId="0" applyFont="1" applyBorder="1" applyAlignment="1">
      <alignment vertical="center" wrapText="1"/>
    </xf>
    <xf numFmtId="0" fontId="16" fillId="3" borderId="27" xfId="0" applyFont="1" applyFill="1" applyBorder="1" applyAlignment="1">
      <alignment vertical="center" wrapText="1"/>
    </xf>
    <xf numFmtId="0" fontId="17" fillId="0" borderId="0" xfId="0" applyFont="1">
      <alignment vertical="center"/>
    </xf>
    <xf numFmtId="0" fontId="16" fillId="0" borderId="30" xfId="0" applyFont="1" applyBorder="1" applyAlignment="1">
      <alignment horizontal="left" vertical="center"/>
    </xf>
    <xf numFmtId="0" fontId="16" fillId="3" borderId="30" xfId="0" applyFont="1" applyFill="1" applyBorder="1" applyAlignment="1">
      <alignment horizontal="left" vertical="center"/>
    </xf>
    <xf numFmtId="0" fontId="16" fillId="3" borderId="27" xfId="0" applyFont="1" applyFill="1" applyBorder="1" applyAlignment="1">
      <alignment horizontal="left" vertical="center" wrapText="1"/>
    </xf>
    <xf numFmtId="0" fontId="16" fillId="0" borderId="50" xfId="0" applyFont="1" applyBorder="1" applyAlignment="1">
      <alignment horizontal="center" vertical="center"/>
    </xf>
    <xf numFmtId="0" fontId="16" fillId="3" borderId="0" xfId="0" applyFont="1" applyFill="1" applyAlignment="1">
      <alignment vertical="center" wrapText="1"/>
    </xf>
    <xf numFmtId="0" fontId="16" fillId="0" borderId="59" xfId="0" applyFont="1" applyBorder="1">
      <alignment vertical="center"/>
    </xf>
    <xf numFmtId="0" fontId="18" fillId="0" borderId="0" xfId="0" applyFont="1">
      <alignment vertical="center"/>
    </xf>
    <xf numFmtId="0" fontId="19" fillId="0" borderId="0" xfId="0" applyFont="1">
      <alignment vertical="center"/>
    </xf>
    <xf numFmtId="0" fontId="18" fillId="0" borderId="0" xfId="0" applyFont="1" applyAlignment="1">
      <alignment horizontal="center" vertical="center"/>
    </xf>
    <xf numFmtId="0" fontId="18" fillId="0" borderId="33" xfId="0" applyFont="1" applyBorder="1">
      <alignment vertical="center"/>
    </xf>
    <xf numFmtId="0" fontId="18" fillId="0" borderId="34" xfId="0" applyFont="1" applyBorder="1">
      <alignment vertical="center"/>
    </xf>
    <xf numFmtId="0" fontId="18" fillId="0" borderId="35" xfId="0" applyFont="1" applyBorder="1">
      <alignment vertical="center"/>
    </xf>
    <xf numFmtId="0" fontId="18" fillId="0" borderId="38"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39" xfId="0" applyFont="1" applyBorder="1">
      <alignment vertical="center"/>
    </xf>
    <xf numFmtId="0" fontId="18" fillId="0" borderId="40" xfId="0" applyFont="1" applyBorder="1">
      <alignment vertical="center"/>
    </xf>
    <xf numFmtId="0" fontId="18" fillId="0" borderId="41" xfId="0" applyFont="1" applyBorder="1">
      <alignment vertical="center"/>
    </xf>
    <xf numFmtId="0" fontId="18" fillId="0" borderId="47" xfId="0" applyFont="1" applyBorder="1">
      <alignment vertical="center"/>
    </xf>
    <xf numFmtId="0" fontId="18" fillId="0" borderId="10" xfId="0" applyFont="1" applyBorder="1">
      <alignment vertical="center"/>
    </xf>
    <xf numFmtId="0" fontId="18" fillId="0" borderId="11" xfId="0" applyFont="1" applyBorder="1">
      <alignment vertical="center"/>
    </xf>
    <xf numFmtId="0" fontId="18" fillId="0" borderId="7" xfId="0" applyFont="1" applyBorder="1" applyAlignment="1">
      <alignment horizontal="center" vertical="center"/>
    </xf>
    <xf numFmtId="0" fontId="18" fillId="0" borderId="55" xfId="0" applyFont="1" applyBorder="1">
      <alignment vertical="center"/>
    </xf>
    <xf numFmtId="0" fontId="18" fillId="0" borderId="6" xfId="0" applyFont="1" applyBorder="1">
      <alignment vertical="center"/>
    </xf>
    <xf numFmtId="0" fontId="18" fillId="0" borderId="0" xfId="0" applyFont="1" applyAlignment="1">
      <alignment horizontal="left" vertical="center"/>
    </xf>
    <xf numFmtId="0" fontId="18" fillId="0" borderId="8" xfId="0" applyFont="1" applyBorder="1" applyAlignment="1">
      <alignment horizontal="left" vertical="center"/>
    </xf>
    <xf numFmtId="0" fontId="18" fillId="0" borderId="51" xfId="0" applyFont="1" applyBorder="1" applyAlignment="1">
      <alignment horizontal="left" vertical="center"/>
    </xf>
    <xf numFmtId="0" fontId="18" fillId="0" borderId="69" xfId="0" applyFont="1" applyBorder="1" applyAlignment="1">
      <alignment horizontal="left" vertical="center"/>
    </xf>
    <xf numFmtId="0" fontId="4" fillId="0" borderId="9" xfId="0" applyFont="1" applyBorder="1" applyAlignment="1">
      <alignment vertical="center" wrapText="1"/>
    </xf>
    <xf numFmtId="0" fontId="4" fillId="0" borderId="20" xfId="0" applyFont="1" applyBorder="1" applyAlignment="1">
      <alignment vertical="center" wrapText="1"/>
    </xf>
    <xf numFmtId="0" fontId="16" fillId="0" borderId="30" xfId="0" applyFont="1" applyBorder="1" applyAlignment="1">
      <alignment horizontal="center" vertical="center"/>
    </xf>
    <xf numFmtId="0" fontId="6" fillId="3" borderId="30" xfId="0" applyFont="1" applyFill="1" applyBorder="1" applyAlignment="1">
      <alignment horizontal="left" vertical="center"/>
    </xf>
    <xf numFmtId="0" fontId="21" fillId="0" borderId="27" xfId="1" applyFont="1" applyBorder="1">
      <alignment vertical="center"/>
    </xf>
    <xf numFmtId="49" fontId="21" fillId="0" borderId="27" xfId="1" applyNumberFormat="1" applyFont="1" applyBorder="1">
      <alignment vertical="center"/>
    </xf>
    <xf numFmtId="0" fontId="6" fillId="0" borderId="0" xfId="1" applyFont="1" applyFill="1" applyBorder="1">
      <alignment vertical="center"/>
    </xf>
    <xf numFmtId="0" fontId="21" fillId="0" borderId="0" xfId="1" applyFont="1" applyAlignment="1">
      <alignment vertical="center" wrapText="1"/>
    </xf>
    <xf numFmtId="0" fontId="16" fillId="3" borderId="30" xfId="0" applyFont="1" applyFill="1" applyBorder="1" applyAlignment="1">
      <alignment vertical="center" wrapText="1"/>
    </xf>
    <xf numFmtId="0" fontId="18" fillId="0" borderId="72" xfId="0" applyFont="1" applyBorder="1" applyAlignment="1">
      <alignment horizontal="center" vertical="center"/>
    </xf>
    <xf numFmtId="49" fontId="13" fillId="0" borderId="27" xfId="0" applyNumberFormat="1" applyFont="1" applyBorder="1" applyAlignment="1">
      <alignment horizontal="center" vertical="center" wrapText="1"/>
    </xf>
    <xf numFmtId="0" fontId="8" fillId="0" borderId="27" xfId="0" quotePrefix="1" applyFont="1" applyBorder="1" applyAlignment="1">
      <alignment horizontal="center" vertical="center"/>
    </xf>
    <xf numFmtId="0" fontId="13" fillId="0" borderId="27" xfId="0" applyFont="1" applyBorder="1" applyAlignment="1">
      <alignment horizontal="center" vertical="center" wrapText="1"/>
    </xf>
    <xf numFmtId="0" fontId="18" fillId="0" borderId="1" xfId="0" applyFont="1" applyBorder="1">
      <alignment vertical="center"/>
    </xf>
    <xf numFmtId="0" fontId="18" fillId="0" borderId="2" xfId="0" applyFont="1" applyBorder="1">
      <alignment vertical="center"/>
    </xf>
    <xf numFmtId="0" fontId="16" fillId="0" borderId="31" xfId="0" applyFont="1" applyBorder="1" applyAlignment="1">
      <alignment horizontal="left" vertical="center"/>
    </xf>
    <xf numFmtId="0" fontId="16" fillId="3" borderId="31" xfId="0" applyFont="1" applyFill="1" applyBorder="1" applyAlignment="1">
      <alignment horizontal="left" vertical="center"/>
    </xf>
    <xf numFmtId="0" fontId="20" fillId="0" borderId="0" xfId="0" applyFont="1" applyAlignment="1">
      <alignment horizontal="left" vertical="center"/>
    </xf>
    <xf numFmtId="49" fontId="6" fillId="3" borderId="27" xfId="0" quotePrefix="1" applyNumberFormat="1" applyFont="1" applyFill="1" applyBorder="1">
      <alignment vertical="center"/>
    </xf>
    <xf numFmtId="0" fontId="16" fillId="0" borderId="32" xfId="0" applyFont="1" applyBorder="1">
      <alignment vertical="center"/>
    </xf>
    <xf numFmtId="0" fontId="23" fillId="0" borderId="0" xfId="0" applyFont="1">
      <alignment vertical="center"/>
    </xf>
    <xf numFmtId="0" fontId="25" fillId="0" borderId="0" xfId="0" applyFont="1">
      <alignment vertical="center"/>
    </xf>
    <xf numFmtId="0" fontId="27" fillId="0" borderId="0" xfId="0" applyFont="1">
      <alignment vertical="center"/>
    </xf>
    <xf numFmtId="0" fontId="24" fillId="0" borderId="0" xfId="0" applyFont="1">
      <alignment vertical="center"/>
    </xf>
    <xf numFmtId="0" fontId="29" fillId="0" borderId="0" xfId="0" applyFont="1">
      <alignment vertical="center"/>
    </xf>
    <xf numFmtId="0" fontId="32" fillId="0" borderId="0" xfId="0" applyFont="1" applyAlignment="1">
      <alignment horizontal="left" vertical="center"/>
    </xf>
    <xf numFmtId="0" fontId="30" fillId="5" borderId="76" xfId="0" applyFont="1" applyFill="1" applyBorder="1" applyAlignment="1">
      <alignment horizontal="center" vertical="center"/>
    </xf>
    <xf numFmtId="0" fontId="30" fillId="5" borderId="78" xfId="0" applyFont="1" applyFill="1" applyBorder="1" applyAlignment="1">
      <alignment horizontal="center" vertical="center"/>
    </xf>
    <xf numFmtId="0" fontId="33" fillId="0" borderId="0" xfId="0" applyFont="1">
      <alignment vertical="center"/>
    </xf>
    <xf numFmtId="0" fontId="33" fillId="0" borderId="0" xfId="0" applyFont="1" applyAlignment="1">
      <alignment horizontal="left" vertical="center"/>
    </xf>
    <xf numFmtId="0" fontId="28" fillId="0" borderId="21" xfId="0" applyFont="1" applyBorder="1" applyAlignment="1">
      <alignment horizontal="center" vertical="center"/>
    </xf>
    <xf numFmtId="0" fontId="28" fillId="0" borderId="81" xfId="0" applyFont="1" applyBorder="1" applyAlignment="1">
      <alignment horizontal="center" vertical="center"/>
    </xf>
    <xf numFmtId="0" fontId="28" fillId="0" borderId="83" xfId="0" applyFont="1" applyBorder="1" applyAlignment="1">
      <alignment horizontal="center" vertical="center"/>
    </xf>
    <xf numFmtId="0" fontId="28" fillId="0" borderId="58" xfId="0" applyFont="1" applyBorder="1" applyAlignment="1">
      <alignment horizontal="center" vertical="center"/>
    </xf>
    <xf numFmtId="0" fontId="28" fillId="0" borderId="8" xfId="0" applyFont="1" applyBorder="1" applyAlignment="1">
      <alignment horizontal="center" vertical="center"/>
    </xf>
    <xf numFmtId="6" fontId="29" fillId="6" borderId="0" xfId="2" applyFont="1" applyFill="1" applyBorder="1" applyAlignment="1">
      <alignment horizontal="center" vertical="center"/>
    </xf>
    <xf numFmtId="0" fontId="29" fillId="0" borderId="0" xfId="0" applyFont="1" applyAlignment="1">
      <alignment horizontal="center" vertical="center"/>
    </xf>
    <xf numFmtId="0" fontId="34" fillId="0" borderId="0" xfId="1" applyFont="1" applyFill="1" applyBorder="1">
      <alignment vertical="center"/>
    </xf>
    <xf numFmtId="6" fontId="29" fillId="0" borderId="0" xfId="2" applyFont="1" applyFill="1">
      <alignment vertical="center"/>
    </xf>
    <xf numFmtId="0" fontId="29" fillId="0" borderId="7" xfId="0" applyFont="1" applyBorder="1">
      <alignment vertical="center"/>
    </xf>
    <xf numFmtId="6" fontId="29" fillId="0" borderId="0" xfId="2" applyFont="1" applyBorder="1" applyAlignment="1">
      <alignment vertical="center"/>
    </xf>
    <xf numFmtId="0" fontId="37" fillId="0" borderId="27" xfId="0" applyFont="1" applyBorder="1" applyAlignment="1">
      <alignment horizontal="center" vertical="center"/>
    </xf>
    <xf numFmtId="0" fontId="29" fillId="0" borderId="9" xfId="0" applyFont="1" applyBorder="1">
      <alignment vertical="center"/>
    </xf>
    <xf numFmtId="0" fontId="29" fillId="0" borderId="10" xfId="0" applyFont="1" applyBorder="1">
      <alignment vertical="center"/>
    </xf>
    <xf numFmtId="6" fontId="29" fillId="0" borderId="10" xfId="0" applyNumberFormat="1" applyFont="1" applyBorder="1">
      <alignment vertical="center"/>
    </xf>
    <xf numFmtId="6" fontId="29" fillId="0" borderId="11" xfId="2" applyFont="1" applyBorder="1" applyAlignment="1">
      <alignment horizontal="right" vertical="center"/>
    </xf>
    <xf numFmtId="0" fontId="30" fillId="0" borderId="20" xfId="0" applyFont="1" applyBorder="1">
      <alignment vertical="center"/>
    </xf>
    <xf numFmtId="0" fontId="32" fillId="0" borderId="5" xfId="0" applyFont="1" applyBorder="1">
      <alignment vertical="center"/>
    </xf>
    <xf numFmtId="0" fontId="29" fillId="0" borderId="5" xfId="0" applyFont="1" applyBorder="1">
      <alignment vertical="center"/>
    </xf>
    <xf numFmtId="6" fontId="29" fillId="0" borderId="5" xfId="0" applyNumberFormat="1" applyFont="1" applyBorder="1">
      <alignment vertical="center"/>
    </xf>
    <xf numFmtId="0" fontId="24" fillId="0" borderId="21" xfId="0" applyFont="1" applyBorder="1">
      <alignment vertical="center"/>
    </xf>
    <xf numFmtId="0" fontId="37" fillId="0" borderId="4" xfId="0" applyFont="1" applyBorder="1" applyAlignment="1">
      <alignment horizontal="center" vertical="center"/>
    </xf>
    <xf numFmtId="6" fontId="29" fillId="0" borderId="0" xfId="2" applyFont="1">
      <alignment vertical="center"/>
    </xf>
    <xf numFmtId="0" fontId="29" fillId="0" borderId="84" xfId="0" applyFont="1" applyBorder="1">
      <alignment vertical="center"/>
    </xf>
    <xf numFmtId="0" fontId="29" fillId="0" borderId="11" xfId="0" applyFont="1" applyBorder="1">
      <alignment vertical="center"/>
    </xf>
    <xf numFmtId="0" fontId="29" fillId="0" borderId="12" xfId="0" applyFont="1" applyBorder="1">
      <alignment vertical="center"/>
    </xf>
    <xf numFmtId="0" fontId="29" fillId="0" borderId="85" xfId="0" applyFont="1" applyBorder="1">
      <alignment vertical="center"/>
    </xf>
    <xf numFmtId="0" fontId="32" fillId="0" borderId="59" xfId="0" applyFont="1" applyBorder="1">
      <alignment vertical="center"/>
    </xf>
    <xf numFmtId="0" fontId="29" fillId="0" borderId="13" xfId="0" applyFont="1" applyBorder="1">
      <alignment vertical="center"/>
    </xf>
    <xf numFmtId="0" fontId="29" fillId="0" borderId="86" xfId="0" applyFont="1" applyBorder="1">
      <alignment vertical="center"/>
    </xf>
    <xf numFmtId="6" fontId="29" fillId="0" borderId="0" xfId="2" applyFont="1" applyBorder="1">
      <alignment vertical="center"/>
    </xf>
    <xf numFmtId="0" fontId="28" fillId="0" borderId="12" xfId="0" applyFont="1" applyBorder="1">
      <alignment vertical="center"/>
    </xf>
    <xf numFmtId="0" fontId="28" fillId="0" borderId="0" xfId="0" applyFont="1">
      <alignment vertical="center"/>
    </xf>
    <xf numFmtId="0" fontId="38" fillId="0" borderId="0" xfId="0" applyFont="1">
      <alignment vertical="center"/>
    </xf>
    <xf numFmtId="0" fontId="29" fillId="0" borderId="12" xfId="0" applyFont="1" applyBorder="1" applyAlignment="1">
      <alignment horizontal="right" vertical="center"/>
    </xf>
    <xf numFmtId="0" fontId="29" fillId="0" borderId="0" xfId="0" applyFont="1" applyAlignment="1">
      <alignment horizontal="right" vertical="center"/>
    </xf>
    <xf numFmtId="6" fontId="29" fillId="0" borderId="5" xfId="2" applyFont="1" applyFill="1" applyBorder="1">
      <alignment vertical="center"/>
    </xf>
    <xf numFmtId="6" fontId="29" fillId="0" borderId="7" xfId="2" applyFont="1" applyFill="1" applyBorder="1">
      <alignment vertical="center"/>
    </xf>
    <xf numFmtId="6" fontId="29" fillId="0" borderId="0" xfId="2" applyFont="1" applyFill="1" applyBorder="1">
      <alignment vertical="center"/>
    </xf>
    <xf numFmtId="0" fontId="39" fillId="0" borderId="0" xfId="0" applyFont="1">
      <alignment vertical="center"/>
    </xf>
    <xf numFmtId="0" fontId="29" fillId="0" borderId="20" xfId="0" applyFont="1" applyBorder="1">
      <alignment vertical="center"/>
    </xf>
    <xf numFmtId="6" fontId="29" fillId="0" borderId="5" xfId="2" applyFont="1" applyBorder="1">
      <alignment vertical="center"/>
    </xf>
    <xf numFmtId="0" fontId="29" fillId="0" borderId="21" xfId="0" applyFont="1" applyBorder="1">
      <alignment vertical="center"/>
    </xf>
    <xf numFmtId="6" fontId="24" fillId="0" borderId="0" xfId="2" applyFont="1">
      <alignment vertical="center"/>
    </xf>
    <xf numFmtId="6" fontId="35" fillId="0" borderId="81" xfId="2" applyFont="1" applyFill="1" applyBorder="1" applyAlignment="1">
      <alignment horizontal="center" vertical="center"/>
    </xf>
    <xf numFmtId="6" fontId="35" fillId="0" borderId="82" xfId="2" applyFont="1" applyFill="1" applyBorder="1" applyAlignment="1">
      <alignment horizontal="center" vertical="center"/>
    </xf>
    <xf numFmtId="6" fontId="35" fillId="0" borderId="58" xfId="2" applyFont="1" applyFill="1" applyBorder="1" applyAlignment="1">
      <alignment horizontal="center" vertical="center"/>
    </xf>
    <xf numFmtId="0" fontId="36" fillId="0" borderId="0" xfId="0" applyFont="1">
      <alignment vertical="center"/>
    </xf>
    <xf numFmtId="0" fontId="41" fillId="0" borderId="33" xfId="1" applyFont="1" applyBorder="1">
      <alignment vertical="center"/>
    </xf>
    <xf numFmtId="0" fontId="41" fillId="0" borderId="38" xfId="1" applyFont="1" applyBorder="1">
      <alignment vertical="center"/>
    </xf>
    <xf numFmtId="0" fontId="41" fillId="0" borderId="0" xfId="1" applyFont="1" applyAlignment="1">
      <alignment vertical="center" wrapText="1"/>
    </xf>
    <xf numFmtId="0" fontId="16" fillId="0" borderId="31" xfId="0" applyFont="1" applyBorder="1">
      <alignment vertical="center"/>
    </xf>
    <xf numFmtId="176" fontId="42" fillId="0" borderId="0" xfId="0" applyNumberFormat="1" applyFont="1" applyAlignment="1">
      <alignment horizontal="center" vertical="center"/>
    </xf>
    <xf numFmtId="176" fontId="42" fillId="0" borderId="5" xfId="0" applyNumberFormat="1" applyFont="1" applyBorder="1" applyAlignment="1">
      <alignment horizontal="center" vertical="center"/>
    </xf>
    <xf numFmtId="176" fontId="42" fillId="0" borderId="7" xfId="0" applyNumberFormat="1" applyFont="1" applyBorder="1" applyAlignment="1">
      <alignment horizontal="center" vertical="center"/>
    </xf>
    <xf numFmtId="176" fontId="43" fillId="0" borderId="7" xfId="0" applyNumberFormat="1" applyFont="1" applyBorder="1" applyAlignment="1">
      <alignment horizontal="center" vertical="center"/>
    </xf>
    <xf numFmtId="176" fontId="42" fillId="0" borderId="9" xfId="0" applyNumberFormat="1" applyFont="1" applyBorder="1" applyAlignment="1">
      <alignment horizontal="center" vertical="center"/>
    </xf>
    <xf numFmtId="176" fontId="42" fillId="0" borderId="71" xfId="0" applyNumberFormat="1" applyFont="1" applyBorder="1" applyAlignment="1">
      <alignment horizontal="center" vertical="center"/>
    </xf>
    <xf numFmtId="176" fontId="42" fillId="0" borderId="6" xfId="0" applyNumberFormat="1" applyFont="1" applyBorder="1" applyAlignment="1">
      <alignment horizontal="center" vertical="center"/>
    </xf>
    <xf numFmtId="176" fontId="42" fillId="0" borderId="20" xfId="0" applyNumberFormat="1" applyFont="1" applyBorder="1" applyAlignment="1">
      <alignment horizontal="center" vertical="center"/>
    </xf>
    <xf numFmtId="176" fontId="42" fillId="0" borderId="42" xfId="0" applyNumberFormat="1" applyFont="1" applyBorder="1" applyAlignment="1">
      <alignment horizontal="center" vertical="center"/>
    </xf>
    <xf numFmtId="176" fontId="42" fillId="0" borderId="44" xfId="0" applyNumberFormat="1" applyFont="1" applyBorder="1" applyAlignment="1">
      <alignment horizontal="center" vertical="center"/>
    </xf>
    <xf numFmtId="176" fontId="42" fillId="0" borderId="2" xfId="0" applyNumberFormat="1" applyFont="1" applyBorder="1" applyAlignment="1">
      <alignment horizontal="center" vertical="center"/>
    </xf>
    <xf numFmtId="0" fontId="44" fillId="0" borderId="0" xfId="0" applyFont="1" applyAlignment="1">
      <alignment horizontal="left" vertical="center"/>
    </xf>
    <xf numFmtId="176" fontId="42" fillId="0" borderId="0" xfId="0" applyNumberFormat="1" applyFont="1" applyAlignment="1">
      <alignment horizontal="left" vertical="center"/>
    </xf>
    <xf numFmtId="176" fontId="42" fillId="0" borderId="38" xfId="0" applyNumberFormat="1" applyFont="1" applyBorder="1" applyAlignment="1">
      <alignment horizontal="left" vertical="center"/>
    </xf>
    <xf numFmtId="176" fontId="42" fillId="0" borderId="67" xfId="0" applyNumberFormat="1" applyFont="1" applyBorder="1" applyAlignment="1">
      <alignment horizontal="left" vertical="center"/>
    </xf>
    <xf numFmtId="176" fontId="42" fillId="0" borderId="52" xfId="0" applyNumberFormat="1" applyFont="1" applyBorder="1" applyAlignment="1">
      <alignment horizontal="left" vertical="center"/>
    </xf>
    <xf numFmtId="0" fontId="21" fillId="0" borderId="0" xfId="1" applyFont="1" applyFill="1">
      <alignment vertical="center"/>
    </xf>
    <xf numFmtId="0" fontId="21" fillId="0" borderId="0" xfId="1" quotePrefix="1" applyFont="1">
      <alignment vertical="center"/>
    </xf>
    <xf numFmtId="176" fontId="16" fillId="0" borderId="5" xfId="0" applyNumberFormat="1" applyFont="1" applyBorder="1" applyAlignment="1">
      <alignment horizontal="center" vertical="center"/>
    </xf>
    <xf numFmtId="0" fontId="42" fillId="0" borderId="0" xfId="0" applyFont="1" applyAlignment="1">
      <alignment horizontal="center" vertical="center"/>
    </xf>
    <xf numFmtId="0" fontId="42" fillId="0" borderId="73" xfId="0" applyFont="1" applyBorder="1" applyAlignment="1">
      <alignment horizontal="center" vertical="center"/>
    </xf>
    <xf numFmtId="0" fontId="42" fillId="0" borderId="55" xfId="0" applyFont="1" applyBorder="1" applyAlignment="1">
      <alignment horizontal="center" vertical="center"/>
    </xf>
    <xf numFmtId="0" fontId="42" fillId="0" borderId="70" xfId="0" applyFont="1" applyBorder="1" applyAlignment="1">
      <alignment horizontal="center" vertical="center"/>
    </xf>
    <xf numFmtId="0" fontId="42" fillId="0" borderId="11" xfId="0" applyFont="1" applyBorder="1" applyAlignment="1">
      <alignment horizontal="center" vertical="center"/>
    </xf>
    <xf numFmtId="0" fontId="42" fillId="0" borderId="8" xfId="0" applyFont="1" applyBorder="1" applyAlignment="1">
      <alignment horizontal="center" vertical="center"/>
    </xf>
    <xf numFmtId="0" fontId="42" fillId="0" borderId="62" xfId="0" applyFont="1" applyBorder="1" applyAlignment="1">
      <alignment horizontal="center" vertical="center"/>
    </xf>
    <xf numFmtId="0" fontId="42" fillId="0" borderId="5" xfId="0" applyFont="1" applyBorder="1" applyAlignment="1">
      <alignment horizontal="center" vertical="center"/>
    </xf>
    <xf numFmtId="0" fontId="42" fillId="0" borderId="56" xfId="0" applyFont="1" applyBorder="1" applyAlignment="1">
      <alignment horizontal="center" vertical="center"/>
    </xf>
    <xf numFmtId="0" fontId="42" fillId="0" borderId="4" xfId="0" applyFont="1" applyBorder="1" applyAlignment="1">
      <alignment horizontal="center" vertical="center"/>
    </xf>
    <xf numFmtId="0" fontId="42" fillId="0" borderId="57" xfId="0" applyFont="1" applyBorder="1" applyAlignment="1">
      <alignment horizontal="center" vertical="center"/>
    </xf>
    <xf numFmtId="0" fontId="42" fillId="0" borderId="58" xfId="0" applyFont="1" applyBorder="1" applyAlignment="1">
      <alignment horizontal="center" vertical="center"/>
    </xf>
    <xf numFmtId="0" fontId="42" fillId="0" borderId="7" xfId="0" applyFont="1" applyBorder="1" applyAlignment="1">
      <alignment horizontal="center" vertical="center"/>
    </xf>
    <xf numFmtId="0" fontId="42" fillId="0" borderId="10" xfId="0" applyFont="1" applyBorder="1" applyAlignment="1">
      <alignment horizontal="center" vertical="center"/>
    </xf>
    <xf numFmtId="0" fontId="42" fillId="0" borderId="74" xfId="0" applyFont="1" applyBorder="1" applyAlignment="1">
      <alignment horizontal="center" vertical="center"/>
    </xf>
    <xf numFmtId="0" fontId="42" fillId="0" borderId="0" xfId="0" applyFont="1" applyAlignment="1">
      <alignment horizontal="left" vertical="center"/>
    </xf>
    <xf numFmtId="0" fontId="42" fillId="0" borderId="28" xfId="0" applyFont="1" applyBorder="1" applyAlignment="1">
      <alignment horizontal="center" vertical="center"/>
    </xf>
    <xf numFmtId="0" fontId="42" fillId="0" borderId="29" xfId="0" applyFont="1" applyBorder="1" applyAlignment="1">
      <alignment horizontal="center" vertical="center"/>
    </xf>
    <xf numFmtId="0" fontId="42" fillId="0" borderId="49" xfId="0" applyFont="1" applyBorder="1" applyAlignment="1">
      <alignment horizontal="center" vertical="center"/>
    </xf>
    <xf numFmtId="0" fontId="42" fillId="0" borderId="72" xfId="0" applyFont="1" applyBorder="1" applyAlignment="1">
      <alignment horizontal="center" vertical="center"/>
    </xf>
    <xf numFmtId="0" fontId="42" fillId="0" borderId="37" xfId="0" applyFont="1" applyBorder="1" applyAlignment="1">
      <alignment horizontal="center" vertical="center"/>
    </xf>
    <xf numFmtId="0" fontId="42" fillId="0" borderId="45" xfId="0" applyFont="1" applyBorder="1" applyAlignment="1">
      <alignment horizontal="center" vertical="center"/>
    </xf>
    <xf numFmtId="0" fontId="42" fillId="0" borderId="46" xfId="0" applyFont="1" applyBorder="1" applyAlignment="1">
      <alignment horizontal="center" vertical="center"/>
    </xf>
    <xf numFmtId="0" fontId="42" fillId="0" borderId="48" xfId="0" applyFont="1" applyBorder="1" applyAlignment="1">
      <alignment horizontal="center" vertical="center"/>
    </xf>
    <xf numFmtId="0" fontId="42" fillId="0" borderId="60" xfId="0" applyFont="1" applyBorder="1" applyAlignment="1">
      <alignment horizontal="center" vertical="center"/>
    </xf>
    <xf numFmtId="0" fontId="42" fillId="0" borderId="61" xfId="0" applyFont="1" applyBorder="1" applyAlignment="1">
      <alignment horizontal="center" vertical="center"/>
    </xf>
    <xf numFmtId="0" fontId="42" fillId="0" borderId="3" xfId="0" applyFont="1" applyBorder="1" applyAlignment="1">
      <alignment horizontal="center" vertical="center"/>
    </xf>
    <xf numFmtId="0" fontId="42" fillId="0" borderId="27" xfId="0" applyFont="1" applyBorder="1" applyAlignment="1">
      <alignment horizontal="center" vertical="center"/>
    </xf>
    <xf numFmtId="177" fontId="42" fillId="0" borderId="64" xfId="0" applyNumberFormat="1" applyFont="1" applyBorder="1" applyAlignment="1">
      <alignment horizontal="center" vertical="center"/>
    </xf>
    <xf numFmtId="177" fontId="42" fillId="0" borderId="65" xfId="0" applyNumberFormat="1" applyFont="1" applyBorder="1" applyAlignment="1">
      <alignment horizontal="center" vertical="center"/>
    </xf>
    <xf numFmtId="177" fontId="42" fillId="0" borderId="66" xfId="0" applyNumberFormat="1" applyFont="1" applyBorder="1" applyAlignment="1">
      <alignment horizontal="center" vertical="center"/>
    </xf>
    <xf numFmtId="177" fontId="42" fillId="0" borderId="68" xfId="0" applyNumberFormat="1" applyFont="1" applyBorder="1" applyAlignment="1">
      <alignment horizontal="center" vertical="center"/>
    </xf>
    <xf numFmtId="177" fontId="42" fillId="0" borderId="53" xfId="0" applyNumberFormat="1" applyFont="1" applyBorder="1" applyAlignment="1">
      <alignment horizontal="center" vertical="center"/>
    </xf>
    <xf numFmtId="0" fontId="42" fillId="0" borderId="36" xfId="0" applyFont="1" applyBorder="1" applyAlignment="1">
      <alignment horizontal="center" vertical="center"/>
    </xf>
    <xf numFmtId="0" fontId="42" fillId="0" borderId="59" xfId="0" applyFont="1" applyBorder="1" applyAlignment="1">
      <alignment horizontal="center" vertical="center"/>
    </xf>
    <xf numFmtId="0" fontId="42" fillId="0" borderId="43" xfId="0" applyFont="1" applyBorder="1" applyAlignment="1">
      <alignment horizontal="center" vertical="center"/>
    </xf>
    <xf numFmtId="0" fontId="42" fillId="0" borderId="63" xfId="0" applyFont="1" applyBorder="1" applyAlignment="1">
      <alignment horizontal="center" vertical="center"/>
    </xf>
    <xf numFmtId="0" fontId="42" fillId="0" borderId="75" xfId="0" applyFont="1" applyBorder="1" applyAlignment="1">
      <alignment horizontal="center" vertical="center"/>
    </xf>
    <xf numFmtId="0" fontId="41" fillId="0" borderId="35" xfId="1" applyFont="1" applyBorder="1">
      <alignment vertical="center"/>
    </xf>
    <xf numFmtId="0" fontId="16" fillId="0" borderId="1" xfId="0" applyFont="1" applyBorder="1">
      <alignment vertical="center"/>
    </xf>
    <xf numFmtId="0" fontId="16" fillId="0" borderId="87" xfId="0" applyFont="1" applyBorder="1" applyAlignment="1">
      <alignment horizontal="center" vertical="center"/>
    </xf>
    <xf numFmtId="0" fontId="16" fillId="0" borderId="72" xfId="0" applyFont="1" applyBorder="1">
      <alignment vertical="center"/>
    </xf>
    <xf numFmtId="0" fontId="16" fillId="3" borderId="1" xfId="0" applyFont="1" applyFill="1" applyBorder="1">
      <alignment vertical="center"/>
    </xf>
    <xf numFmtId="0" fontId="16" fillId="0" borderId="30" xfId="0" applyFont="1" applyBorder="1">
      <alignment vertical="center"/>
    </xf>
    <xf numFmtId="0" fontId="45" fillId="0" borderId="15" xfId="0" applyFont="1" applyBorder="1">
      <alignment vertical="center"/>
    </xf>
    <xf numFmtId="0" fontId="28" fillId="0" borderId="0" xfId="0" applyFont="1" applyAlignment="1">
      <alignment horizontal="left" vertical="center"/>
    </xf>
    <xf numFmtId="6" fontId="29" fillId="6" borderId="0" xfId="2" applyFont="1" applyFill="1">
      <alignment vertical="center"/>
    </xf>
    <xf numFmtId="0" fontId="30" fillId="0" borderId="0" xfId="0" applyFont="1">
      <alignment vertical="center"/>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48" fillId="8" borderId="6" xfId="0" applyFont="1" applyFill="1" applyBorder="1">
      <alignment vertical="center"/>
    </xf>
    <xf numFmtId="0" fontId="48" fillId="8" borderId="7" xfId="0" applyFont="1" applyFill="1" applyBorder="1">
      <alignment vertical="center"/>
    </xf>
    <xf numFmtId="5" fontId="48" fillId="8" borderId="8" xfId="0" applyNumberFormat="1" applyFont="1" applyFill="1" applyBorder="1">
      <alignment vertical="center"/>
    </xf>
    <xf numFmtId="0" fontId="29" fillId="8" borderId="27" xfId="0" applyFont="1" applyFill="1" applyBorder="1">
      <alignment vertical="center"/>
    </xf>
    <xf numFmtId="0" fontId="29" fillId="0" borderId="0" xfId="0" applyFont="1" applyAlignment="1">
      <alignment horizontal="left" vertical="center"/>
    </xf>
    <xf numFmtId="0" fontId="49" fillId="0" borderId="0" xfId="0" applyFont="1" applyAlignment="1">
      <alignment horizontal="left" vertical="center"/>
    </xf>
    <xf numFmtId="0" fontId="29" fillId="0" borderId="10" xfId="0" applyFont="1" applyBorder="1" applyAlignment="1">
      <alignment horizontal="left" vertical="center" wrapText="1"/>
    </xf>
    <xf numFmtId="0" fontId="29" fillId="0" borderId="5" xfId="0" applyFont="1" applyBorder="1" applyAlignment="1">
      <alignment horizontal="left" vertical="center" wrapText="1"/>
    </xf>
    <xf numFmtId="0" fontId="14" fillId="0" borderId="0" xfId="1" applyAlignment="1">
      <alignment horizontal="left" vertical="center"/>
    </xf>
    <xf numFmtId="0" fontId="16" fillId="3" borderId="4" xfId="0" applyFont="1" applyFill="1" applyBorder="1">
      <alignment vertical="center"/>
    </xf>
    <xf numFmtId="0" fontId="18" fillId="0" borderId="63" xfId="0" applyFont="1" applyBorder="1" applyAlignment="1">
      <alignment horizontal="center" vertical="center"/>
    </xf>
    <xf numFmtId="0" fontId="9" fillId="0" borderId="9" xfId="0" applyFont="1" applyBorder="1" applyAlignment="1">
      <alignment horizontal="left" vertical="center"/>
    </xf>
    <xf numFmtId="0" fontId="20" fillId="0" borderId="10" xfId="0" applyFont="1" applyBorder="1">
      <alignment vertical="center"/>
    </xf>
    <xf numFmtId="0" fontId="20" fillId="0" borderId="15" xfId="0" applyFont="1" applyBorder="1">
      <alignment vertical="center"/>
    </xf>
    <xf numFmtId="0" fontId="20" fillId="0" borderId="9" xfId="0" applyFont="1" applyBorder="1">
      <alignment vertical="center"/>
    </xf>
    <xf numFmtId="0" fontId="20" fillId="0" borderId="14" xfId="0" applyFont="1" applyBorder="1">
      <alignment vertical="center"/>
    </xf>
    <xf numFmtId="0" fontId="20" fillId="0" borderId="18" xfId="0" applyFont="1" applyBorder="1">
      <alignment vertical="center"/>
    </xf>
    <xf numFmtId="0" fontId="20" fillId="0" borderId="5" xfId="0" applyFont="1" applyBorder="1">
      <alignment vertical="center"/>
    </xf>
    <xf numFmtId="49" fontId="21" fillId="0" borderId="27" xfId="1" applyNumberFormat="1" applyFont="1" applyBorder="1" applyAlignment="1">
      <alignment vertical="center" wrapText="1"/>
    </xf>
    <xf numFmtId="0" fontId="16" fillId="3" borderId="31" xfId="0" applyFont="1" applyFill="1" applyBorder="1">
      <alignment vertical="center"/>
    </xf>
    <xf numFmtId="0" fontId="16" fillId="0" borderId="30" xfId="0" applyFont="1"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center" vertical="center"/>
    </xf>
    <xf numFmtId="0" fontId="16" fillId="0" borderId="1" xfId="0" applyFont="1" applyBorder="1" applyAlignment="1">
      <alignment horizontal="left" vertical="center"/>
    </xf>
    <xf numFmtId="0" fontId="0" fillId="0" borderId="2" xfId="0" applyBorder="1">
      <alignment vertical="center"/>
    </xf>
    <xf numFmtId="0" fontId="0" fillId="0" borderId="3" xfId="0" applyBorder="1">
      <alignment vertical="center"/>
    </xf>
    <xf numFmtId="0" fontId="20" fillId="3" borderId="1"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0" fillId="0" borderId="11" xfId="0" applyFont="1" applyBorder="1" applyAlignment="1">
      <alignment horizontal="left" vertical="center"/>
    </xf>
    <xf numFmtId="0" fontId="20" fillId="0" borderId="16" xfId="0" applyFont="1" applyBorder="1" applyAlignment="1">
      <alignment horizontal="left" vertical="center"/>
    </xf>
    <xf numFmtId="0" fontId="18" fillId="0" borderId="38" xfId="0" applyFont="1" applyBorder="1" applyAlignment="1">
      <alignment horizontal="left" vertical="center"/>
    </xf>
    <xf numFmtId="0" fontId="18" fillId="0" borderId="8" xfId="0" applyFont="1" applyBorder="1" applyAlignment="1">
      <alignment horizontal="left" vertical="center"/>
    </xf>
    <xf numFmtId="0" fontId="16" fillId="0" borderId="32" xfId="0" applyFont="1" applyBorder="1" applyAlignment="1">
      <alignment horizontal="center" vertical="center"/>
    </xf>
    <xf numFmtId="0" fontId="16" fillId="0" borderId="31" xfId="0" applyFont="1" applyBorder="1" applyAlignment="1">
      <alignment horizontal="center" vertical="center"/>
    </xf>
    <xf numFmtId="0" fontId="16" fillId="0" borderId="32" xfId="0" applyFont="1" applyBorder="1" applyAlignment="1">
      <alignment horizontal="left" vertical="center"/>
    </xf>
    <xf numFmtId="0" fontId="16" fillId="0" borderId="31" xfId="0" applyFont="1" applyBorder="1" applyAlignment="1">
      <alignment horizontal="left" vertical="center"/>
    </xf>
    <xf numFmtId="0" fontId="20" fillId="4" borderId="1"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3"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1" xfId="0" applyFont="1" applyFill="1" applyBorder="1" applyAlignment="1">
      <alignment horizontal="left" vertical="center"/>
    </xf>
    <xf numFmtId="0" fontId="20" fillId="3" borderId="2" xfId="0" applyFont="1" applyFill="1" applyBorder="1" applyAlignment="1">
      <alignment horizontal="left" vertical="center"/>
    </xf>
    <xf numFmtId="0" fontId="20" fillId="3" borderId="3" xfId="0" applyFont="1" applyFill="1" applyBorder="1" applyAlignment="1">
      <alignment horizontal="left" vertical="center"/>
    </xf>
    <xf numFmtId="0" fontId="18" fillId="0" borderId="33" xfId="0" applyFont="1" applyBorder="1" applyAlignment="1">
      <alignment horizontal="left" vertical="center"/>
    </xf>
    <xf numFmtId="0" fontId="18" fillId="0" borderId="35" xfId="0" applyFont="1" applyBorder="1" applyAlignment="1">
      <alignment horizontal="left" vertical="center"/>
    </xf>
    <xf numFmtId="0" fontId="16" fillId="0" borderId="30" xfId="0" applyFont="1" applyBorder="1" applyAlignment="1">
      <alignment horizontal="left" vertical="center"/>
    </xf>
    <xf numFmtId="0" fontId="16" fillId="3" borderId="30" xfId="0" applyFont="1" applyFill="1" applyBorder="1" applyAlignment="1">
      <alignment horizontal="left" vertical="center"/>
    </xf>
    <xf numFmtId="0" fontId="16" fillId="3" borderId="31" xfId="0" applyFont="1" applyFill="1" applyBorder="1" applyAlignment="1">
      <alignment horizontal="left" vertical="center"/>
    </xf>
    <xf numFmtId="0" fontId="16" fillId="0" borderId="27" xfId="0" applyFont="1" applyBorder="1" applyAlignment="1">
      <alignment horizontal="center" vertical="center"/>
    </xf>
    <xf numFmtId="0" fontId="20" fillId="0" borderId="17" xfId="0" applyFont="1" applyBorder="1" applyAlignment="1">
      <alignment horizontal="left" vertical="center"/>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2" xfId="0" applyFont="1" applyBorder="1" applyAlignment="1">
      <alignment horizontal="left" vertical="center"/>
    </xf>
    <xf numFmtId="0" fontId="20" fillId="0" borderId="23" xfId="0" applyFont="1" applyBorder="1" applyAlignment="1">
      <alignment horizontal="left"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16" fillId="0" borderId="30" xfId="0" applyFont="1" applyBorder="1">
      <alignment vertical="center"/>
    </xf>
    <xf numFmtId="0" fontId="0" fillId="0" borderId="31" xfId="0" applyBorder="1">
      <alignment vertical="center"/>
    </xf>
    <xf numFmtId="0" fontId="16" fillId="3" borderId="30" xfId="0" applyFont="1" applyFill="1" applyBorder="1">
      <alignment vertical="center"/>
    </xf>
    <xf numFmtId="0" fontId="16" fillId="0" borderId="1" xfId="0" applyFont="1" applyBorder="1">
      <alignment vertical="center"/>
    </xf>
    <xf numFmtId="0" fontId="10" fillId="0" borderId="5" xfId="0" applyFont="1" applyBorder="1" applyAlignment="1">
      <alignment horizontal="left"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5" xfId="0" applyFont="1" applyBorder="1" applyAlignment="1">
      <alignment horizontal="center" vertical="center"/>
    </xf>
    <xf numFmtId="0" fontId="6" fillId="0" borderId="21" xfId="0" applyFont="1" applyBorder="1" applyAlignment="1">
      <alignment horizontal="center" vertical="center"/>
    </xf>
    <xf numFmtId="0" fontId="10" fillId="0" borderId="10" xfId="0" applyFont="1" applyBorder="1" applyAlignment="1">
      <alignment horizontal="center" vertical="center"/>
    </xf>
    <xf numFmtId="0" fontId="5" fillId="0" borderId="0" xfId="0" applyFont="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20" xfId="0" applyFont="1" applyBorder="1" applyAlignment="1">
      <alignment horizontal="left" vertical="center"/>
    </xf>
    <xf numFmtId="0" fontId="6" fillId="0" borderId="5" xfId="0" applyFont="1" applyBorder="1" applyAlignment="1">
      <alignment horizontal="left" vertical="center"/>
    </xf>
    <xf numFmtId="0" fontId="6" fillId="0" borderId="21" xfId="0" applyFont="1" applyBorder="1" applyAlignment="1">
      <alignment horizontal="left"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20" xfId="0" applyFont="1" applyBorder="1" applyAlignment="1">
      <alignment horizontal="center" vertical="center"/>
    </xf>
    <xf numFmtId="0" fontId="5" fillId="0" borderId="5"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9" fillId="0" borderId="10" xfId="0" applyFont="1" applyBorder="1" applyAlignment="1">
      <alignment horizontal="center" vertical="center"/>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left"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8" fillId="0" borderId="12" xfId="0" applyFont="1" applyBorder="1" applyAlignment="1">
      <alignment horizontal="left" vertical="center"/>
    </xf>
    <xf numFmtId="0" fontId="8" fillId="0" borderId="0" xfId="0" applyFont="1" applyAlignment="1">
      <alignment horizontal="left" vertical="center"/>
    </xf>
    <xf numFmtId="0" fontId="8" fillId="0" borderId="20" xfId="0" applyFont="1" applyBorder="1" applyAlignment="1">
      <alignment horizontal="left" vertical="center"/>
    </xf>
    <xf numFmtId="0" fontId="8" fillId="0" borderId="5" xfId="0" applyFont="1" applyBorder="1" applyAlignment="1">
      <alignment horizontal="left" vertical="center"/>
    </xf>
    <xf numFmtId="49" fontId="6" fillId="0" borderId="12"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13" xfId="0" applyNumberFormat="1" applyFont="1" applyBorder="1" applyAlignment="1">
      <alignment horizontal="center" vertical="center" wrapText="1"/>
    </xf>
    <xf numFmtId="49" fontId="6" fillId="0" borderId="20"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0" borderId="4" xfId="0" applyFont="1" applyBorder="1" applyAlignment="1">
      <alignment horizontal="center" vertical="center"/>
    </xf>
    <xf numFmtId="0" fontId="7" fillId="0" borderId="0" xfId="0" applyFont="1" applyAlignment="1">
      <alignment horizontal="left" vertical="center"/>
    </xf>
    <xf numFmtId="0" fontId="26" fillId="0" borderId="0" xfId="0" applyFont="1" applyAlignment="1">
      <alignment horizontal="left" vertical="center"/>
    </xf>
    <xf numFmtId="0" fontId="35" fillId="0" borderId="0" xfId="0" applyFont="1" applyAlignment="1">
      <alignment horizontal="center" vertical="center"/>
    </xf>
    <xf numFmtId="0" fontId="38" fillId="0" borderId="0" xfId="0" applyFont="1">
      <alignment vertical="center"/>
    </xf>
    <xf numFmtId="0" fontId="29" fillId="0" borderId="0" xfId="0" applyFont="1" applyAlignment="1">
      <alignment horizontal="center" vertical="center"/>
    </xf>
    <xf numFmtId="0" fontId="31" fillId="0" borderId="0" xfId="0" applyFont="1" applyAlignment="1">
      <alignment horizontal="center" vertical="center"/>
    </xf>
    <xf numFmtId="0" fontId="30" fillId="5" borderId="77" xfId="0" applyFont="1" applyFill="1" applyBorder="1" applyAlignment="1">
      <alignment horizontal="center" vertical="center"/>
    </xf>
    <xf numFmtId="0" fontId="30" fillId="5" borderId="51" xfId="0" applyFont="1" applyFill="1" applyBorder="1" applyAlignment="1">
      <alignment horizontal="center" vertical="center"/>
    </xf>
    <xf numFmtId="0" fontId="30" fillId="5" borderId="79" xfId="0" applyFont="1" applyFill="1" applyBorder="1" applyAlignment="1">
      <alignment horizontal="center" vertical="center"/>
    </xf>
    <xf numFmtId="0" fontId="30" fillId="5" borderId="80" xfId="0" applyFont="1" applyFill="1" applyBorder="1" applyAlignment="1">
      <alignment horizontal="center" vertical="center"/>
    </xf>
    <xf numFmtId="0" fontId="30" fillId="5" borderId="6" xfId="0" applyFont="1" applyFill="1" applyBorder="1" applyAlignment="1">
      <alignment horizontal="center" vertical="center"/>
    </xf>
    <xf numFmtId="0" fontId="30" fillId="5" borderId="8" xfId="0" applyFont="1" applyFill="1" applyBorder="1" applyAlignment="1">
      <alignment horizontal="center" vertical="center"/>
    </xf>
    <xf numFmtId="0" fontId="40" fillId="7" borderId="0" xfId="0" applyFont="1" applyFill="1" applyAlignment="1">
      <alignment horizontal="center" vertical="center"/>
    </xf>
    <xf numFmtId="0" fontId="45" fillId="0" borderId="15" xfId="0" applyFont="1" applyBorder="1" applyAlignment="1">
      <alignment horizontal="center" vertical="center"/>
    </xf>
    <xf numFmtId="6" fontId="46" fillId="0" borderId="5" xfId="2" applyFont="1" applyBorder="1" applyAlignment="1">
      <alignment horizontal="right" vertical="center" shrinkToFit="1"/>
    </xf>
    <xf numFmtId="0" fontId="38" fillId="0" borderId="0" xfId="0" applyFont="1" applyAlignment="1">
      <alignment horizontal="center" vertical="center"/>
    </xf>
    <xf numFmtId="0" fontId="28" fillId="0" borderId="6" xfId="0" applyFont="1" applyBorder="1" applyAlignment="1">
      <alignment horizontal="center" vertical="center"/>
    </xf>
    <xf numFmtId="0" fontId="0" fillId="0" borderId="7" xfId="0" applyBorder="1">
      <alignment vertical="center"/>
    </xf>
    <xf numFmtId="0" fontId="0" fillId="0" borderId="8" xfId="0" applyBorder="1">
      <alignment vertical="center"/>
    </xf>
    <xf numFmtId="0" fontId="29" fillId="0" borderId="10" xfId="0" applyFont="1" applyBorder="1"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0" borderId="21" xfId="0" applyBorder="1" applyAlignment="1">
      <alignment horizontal="left" vertical="center" wrapText="1"/>
    </xf>
    <xf numFmtId="0" fontId="49" fillId="0" borderId="0" xfId="0" applyFont="1" applyAlignment="1">
      <alignment horizontal="left" vertical="center"/>
    </xf>
    <xf numFmtId="0" fontId="37" fillId="0" borderId="0" xfId="0" applyFont="1" applyAlignment="1">
      <alignment horizontal="center" vertical="center"/>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21" xfId="0" applyFont="1" applyBorder="1" applyAlignment="1">
      <alignment horizontal="center" vertical="center" wrapText="1"/>
    </xf>
    <xf numFmtId="0" fontId="28" fillId="0" borderId="7" xfId="0" applyFont="1" applyBorder="1" applyAlignment="1">
      <alignment horizontal="center" vertical="center"/>
    </xf>
    <xf numFmtId="0" fontId="47" fillId="0" borderId="13" xfId="0" applyFont="1" applyBorder="1" applyAlignment="1">
      <alignment horizontal="center" vertical="center" wrapText="1"/>
    </xf>
    <xf numFmtId="0" fontId="28" fillId="0" borderId="7" xfId="0" applyFont="1" applyBorder="1" applyAlignment="1">
      <alignment horizontal="center" vertical="center" wrapText="1"/>
    </xf>
    <xf numFmtId="0" fontId="11" fillId="0" borderId="27" xfId="0" applyFont="1" applyBorder="1" applyAlignment="1">
      <alignment horizontal="center" vertical="center"/>
    </xf>
    <xf numFmtId="0" fontId="11" fillId="0" borderId="30" xfId="0" applyFont="1" applyBorder="1" applyAlignment="1">
      <alignment horizontal="center" vertical="center"/>
    </xf>
    <xf numFmtId="0" fontId="11" fillId="0" borderId="32" xfId="0" applyFont="1" applyBorder="1" applyAlignment="1">
      <alignment horizontal="center"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11" fillId="0" borderId="31" xfId="0" applyFont="1" applyBorder="1" applyAlignment="1">
      <alignment horizontal="center" vertical="center"/>
    </xf>
    <xf numFmtId="0" fontId="11" fillId="0" borderId="27" xfId="0" applyFont="1" applyBorder="1" applyAlignment="1">
      <alignment horizontal="left" vertical="center"/>
    </xf>
    <xf numFmtId="49" fontId="11" fillId="0" borderId="30" xfId="0" applyNumberFormat="1" applyFont="1" applyBorder="1" applyAlignment="1">
      <alignment horizontal="center" vertical="center"/>
    </xf>
    <xf numFmtId="49" fontId="11" fillId="0" borderId="3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cellXfs>
  <cellStyles count="3">
    <cellStyle name="ハイパーリンク" xfId="1" builtinId="8"/>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13.xml.rels><?xml version="1.0" encoding="UTF-8" standalone="yes"?>
<Relationships xmlns="http://schemas.openxmlformats.org/package/2006/relationships"><Relationship Id="rId2" Type="http://schemas.microsoft.com/office/2007/relationships/hdphoto" Target="../media/hdphoto5.wdp"/><Relationship Id="rId1" Type="http://schemas.openxmlformats.org/officeDocument/2006/relationships/image" Target="../media/image2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7.png"/><Relationship Id="rId2" Type="http://schemas.microsoft.com/office/2007/relationships/hdphoto" Target="../media/hdphoto6.wdp"/><Relationship Id="rId1" Type="http://schemas.openxmlformats.org/officeDocument/2006/relationships/image" Target="../media/image26.png"/><Relationship Id="rId4" Type="http://schemas.microsoft.com/office/2007/relationships/hdphoto" Target="../media/hdphoto7.wdp"/></Relationships>
</file>

<file path=xl/drawings/_rels/drawing15.xml.rels><?xml version="1.0" encoding="UTF-8" standalone="yes"?>
<Relationships xmlns="http://schemas.openxmlformats.org/package/2006/relationships"><Relationship Id="rId2" Type="http://schemas.openxmlformats.org/officeDocument/2006/relationships/image" Target="../media/image29.jpg"/><Relationship Id="rId1" Type="http://schemas.openxmlformats.org/officeDocument/2006/relationships/image" Target="../media/image28.jpg"/></Relationships>
</file>

<file path=xl/drawings/_rels/drawing16.xml.rels><?xml version="1.0" encoding="UTF-8" standalone="yes"?>
<Relationships xmlns="http://schemas.openxmlformats.org/package/2006/relationships"><Relationship Id="rId3" Type="http://schemas.openxmlformats.org/officeDocument/2006/relationships/image" Target="../media/image32.jpeg"/><Relationship Id="rId2" Type="http://schemas.openxmlformats.org/officeDocument/2006/relationships/image" Target="../media/image31.jpeg"/><Relationship Id="rId1" Type="http://schemas.openxmlformats.org/officeDocument/2006/relationships/image" Target="../media/image30.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34.jpeg"/><Relationship Id="rId1" Type="http://schemas.openxmlformats.org/officeDocument/2006/relationships/image" Target="../media/image33.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38.jpeg"/><Relationship Id="rId2" Type="http://schemas.openxmlformats.org/officeDocument/2006/relationships/image" Target="../media/image37.jpeg"/><Relationship Id="rId1" Type="http://schemas.openxmlformats.org/officeDocument/2006/relationships/image" Target="../media/image36.jpeg"/><Relationship Id="rId5" Type="http://schemas.openxmlformats.org/officeDocument/2006/relationships/image" Target="../media/image40.jpeg"/><Relationship Id="rId4" Type="http://schemas.openxmlformats.org/officeDocument/2006/relationships/image" Target="../media/image39.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42.png"/><Relationship Id="rId2" Type="http://schemas.microsoft.com/office/2007/relationships/hdphoto" Target="../media/hdphoto8.wdp"/><Relationship Id="rId1" Type="http://schemas.openxmlformats.org/officeDocument/2006/relationships/image" Target="../media/image41.png"/><Relationship Id="rId4" Type="http://schemas.microsoft.com/office/2007/relationships/hdphoto" Target="../media/hdphoto9.wdp"/></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43.jpg"/></Relationships>
</file>

<file path=xl/drawings/_rels/drawing21.xml.rels><?xml version="1.0" encoding="UTF-8" standalone="yes"?>
<Relationships xmlns="http://schemas.openxmlformats.org/package/2006/relationships"><Relationship Id="rId1" Type="http://schemas.openxmlformats.org/officeDocument/2006/relationships/image" Target="../media/image44.jpg"/></Relationships>
</file>

<file path=xl/drawings/_rels/drawing22.xml.rels><?xml version="1.0" encoding="UTF-8" standalone="yes"?>
<Relationships xmlns="http://schemas.openxmlformats.org/package/2006/relationships"><Relationship Id="rId1" Type="http://schemas.openxmlformats.org/officeDocument/2006/relationships/image" Target="../media/image45.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47.jpg"/><Relationship Id="rId1" Type="http://schemas.openxmlformats.org/officeDocument/2006/relationships/image" Target="../media/image46.jpg"/></Relationships>
</file>

<file path=xl/drawings/_rels/drawing24.xml.rels><?xml version="1.0" encoding="UTF-8" standalone="yes"?>
<Relationships xmlns="http://schemas.openxmlformats.org/package/2006/relationships"><Relationship Id="rId1" Type="http://schemas.openxmlformats.org/officeDocument/2006/relationships/image" Target="../media/image48.JPG"/></Relationships>
</file>

<file path=xl/drawings/_rels/drawing25.xml.rels><?xml version="1.0" encoding="UTF-8" standalone="yes"?>
<Relationships xmlns="http://schemas.openxmlformats.org/package/2006/relationships"><Relationship Id="rId1" Type="http://schemas.openxmlformats.org/officeDocument/2006/relationships/image" Target="../media/image49.JPG"/></Relationships>
</file>

<file path=xl/drawings/_rels/drawing26.xml.rels><?xml version="1.0" encoding="UTF-8" standalone="yes"?>
<Relationships xmlns="http://schemas.openxmlformats.org/package/2006/relationships"><Relationship Id="rId1" Type="http://schemas.openxmlformats.org/officeDocument/2006/relationships/image" Target="../media/image50.JP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5" Type="http://schemas.openxmlformats.org/officeDocument/2006/relationships/image" Target="../media/image9.jpeg"/><Relationship Id="rId4" Type="http://schemas.openxmlformats.org/officeDocument/2006/relationships/image" Target="../media/image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1.png"/><Relationship Id="rId4" Type="http://schemas.microsoft.com/office/2007/relationships/hdphoto" Target="../media/hdphoto2.wdp"/></Relationships>
</file>

<file path=xl/drawings/_rels/drawing6.xml.rels><?xml version="1.0" encoding="UTF-8" standalone="yes"?>
<Relationships xmlns="http://schemas.openxmlformats.org/package/2006/relationships"><Relationship Id="rId3" Type="http://schemas.openxmlformats.org/officeDocument/2006/relationships/image" Target="../media/image14.png"/><Relationship Id="rId2" Type="http://schemas.microsoft.com/office/2007/relationships/hdphoto" Target="../media/hdphoto3.wdp"/><Relationship Id="rId1" Type="http://schemas.openxmlformats.org/officeDocument/2006/relationships/image" Target="../media/image13.png"/><Relationship Id="rId4" Type="http://schemas.microsoft.com/office/2007/relationships/hdphoto" Target="../media/hdphoto4.wdp"/></Relationships>
</file>

<file path=xl/drawings/_rels/drawing7.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6.jpeg"/><Relationship Id="rId1" Type="http://schemas.openxmlformats.org/officeDocument/2006/relationships/image" Target="../media/image15.jpeg"/><Relationship Id="rId5" Type="http://schemas.openxmlformats.org/officeDocument/2006/relationships/image" Target="../media/image19.jpeg"/><Relationship Id="rId4" Type="http://schemas.openxmlformats.org/officeDocument/2006/relationships/image" Target="../media/image1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0.JPG"/></Relationships>
</file>

<file path=xl/drawings/_rels/drawing9.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30</xdr:row>
      <xdr:rowOff>11430</xdr:rowOff>
    </xdr:from>
    <xdr:to>
      <xdr:col>6</xdr:col>
      <xdr:colOff>569595</xdr:colOff>
      <xdr:row>31</xdr:row>
      <xdr:rowOff>2492</xdr:rowOff>
    </xdr:to>
    <xdr:pic>
      <xdr:nvPicPr>
        <xdr:cNvPr id="2" name="図 1">
          <a:extLst>
            <a:ext uri="{FF2B5EF4-FFF2-40B4-BE49-F238E27FC236}">
              <a16:creationId xmlns:a16="http://schemas.microsoft.com/office/drawing/2014/main" id="{3B0029AE-2321-488B-82AF-5CD166C23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795" y="10054590"/>
          <a:ext cx="5532120" cy="219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33</xdr:row>
      <xdr:rowOff>0</xdr:rowOff>
    </xdr:from>
    <xdr:to>
      <xdr:col>4</xdr:col>
      <xdr:colOff>15240</xdr:colOff>
      <xdr:row>33</xdr:row>
      <xdr:rowOff>217170</xdr:rowOff>
    </xdr:to>
    <xdr:pic>
      <xdr:nvPicPr>
        <xdr:cNvPr id="3" name="図 2">
          <a:extLst>
            <a:ext uri="{FF2B5EF4-FFF2-40B4-BE49-F238E27FC236}">
              <a16:creationId xmlns:a16="http://schemas.microsoft.com/office/drawing/2014/main" id="{241C4C5D-F51A-4C89-8583-1573FB3A92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5795" y="10599420"/>
          <a:ext cx="3438525" cy="217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548640</xdr:colOff>
      <xdr:row>34</xdr:row>
      <xdr:rowOff>1905</xdr:rowOff>
    </xdr:from>
    <xdr:to>
      <xdr:col>6</xdr:col>
      <xdr:colOff>81915</xdr:colOff>
      <xdr:row>43</xdr:row>
      <xdr:rowOff>98056</xdr:rowOff>
    </xdr:to>
    <xdr:pic>
      <xdr:nvPicPr>
        <xdr:cNvPr id="4" name="図 3">
          <a:extLst>
            <a:ext uri="{FF2B5EF4-FFF2-40B4-BE49-F238E27FC236}">
              <a16:creationId xmlns:a16="http://schemas.microsoft.com/office/drawing/2014/main" id="{18A4ED3C-A8C5-4A42-95F7-F77A49EF92B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15540" y="9384030"/>
          <a:ext cx="3276600" cy="2115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93345</xdr:colOff>
      <xdr:row>2</xdr:row>
      <xdr:rowOff>196215</xdr:rowOff>
    </xdr:from>
    <xdr:to>
      <xdr:col>7</xdr:col>
      <xdr:colOff>614045</xdr:colOff>
      <xdr:row>19</xdr:row>
      <xdr:rowOff>148590</xdr:rowOff>
    </xdr:to>
    <xdr:pic>
      <xdr:nvPicPr>
        <xdr:cNvPr id="6" name="図 5">
          <a:extLst>
            <a:ext uri="{FF2B5EF4-FFF2-40B4-BE49-F238E27FC236}">
              <a16:creationId xmlns:a16="http://schemas.microsoft.com/office/drawing/2014/main" id="{D08CDA5F-F0D7-449E-8209-F03A462EBCE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3345" y="653415"/>
          <a:ext cx="5214620" cy="38385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83820</xdr:colOff>
      <xdr:row>2</xdr:row>
      <xdr:rowOff>7620</xdr:rowOff>
    </xdr:from>
    <xdr:to>
      <xdr:col>7</xdr:col>
      <xdr:colOff>361389</xdr:colOff>
      <xdr:row>14</xdr:row>
      <xdr:rowOff>7620</xdr:rowOff>
    </xdr:to>
    <xdr:pic>
      <xdr:nvPicPr>
        <xdr:cNvPr id="4" name="図 3">
          <a:extLst>
            <a:ext uri="{FF2B5EF4-FFF2-40B4-BE49-F238E27FC236}">
              <a16:creationId xmlns:a16="http://schemas.microsoft.com/office/drawing/2014/main" id="{D46525BB-C487-47C8-9066-20850A2D9BC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3820" y="464820"/>
          <a:ext cx="4971489" cy="2743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53340</xdr:colOff>
      <xdr:row>2</xdr:row>
      <xdr:rowOff>99060</xdr:rowOff>
    </xdr:from>
    <xdr:to>
      <xdr:col>7</xdr:col>
      <xdr:colOff>49530</xdr:colOff>
      <xdr:row>13</xdr:row>
      <xdr:rowOff>163688</xdr:rowOff>
    </xdr:to>
    <xdr:pic>
      <xdr:nvPicPr>
        <xdr:cNvPr id="3" name="図 2">
          <a:extLst>
            <a:ext uri="{FF2B5EF4-FFF2-40B4-BE49-F238E27FC236}">
              <a16:creationId xmlns:a16="http://schemas.microsoft.com/office/drawing/2014/main" id="{66A403E2-67E6-4ADA-8E92-D8A0F00ADD4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3340" y="556260"/>
          <a:ext cx="4690110" cy="257922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206007</xdr:colOff>
      <xdr:row>3</xdr:row>
      <xdr:rowOff>8861</xdr:rowOff>
    </xdr:from>
    <xdr:to>
      <xdr:col>6</xdr:col>
      <xdr:colOff>308011</xdr:colOff>
      <xdr:row>16</xdr:row>
      <xdr:rowOff>168349</xdr:rowOff>
    </xdr:to>
    <xdr:pic>
      <xdr:nvPicPr>
        <xdr:cNvPr id="5" name="図 4">
          <a:extLst>
            <a:ext uri="{FF2B5EF4-FFF2-40B4-BE49-F238E27FC236}">
              <a16:creationId xmlns:a16="http://schemas.microsoft.com/office/drawing/2014/main" id="{3A317797-C40C-4E1C-8EDC-AD3CC42C795C}"/>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ackgroundRemoval t="10000" b="90000" l="10000" r="90000">
                      <a14:backgroundMark x1="44118" y1="26034" x2="49305" y2="20257"/>
                      <a14:backgroundMark x1="49305" y1="20257" x2="81818" y2="50143"/>
                      <a14:backgroundMark x1="81818" y1="50143" x2="88556" y2="51712"/>
                      <a14:backgroundMark x1="88556" y1="51712" x2="91497" y2="50357"/>
                      <a14:backgroundMark x1="56631" y1="58345" x2="59358" y2="50071"/>
                      <a14:backgroundMark x1="59358" y1="50071" x2="64011" y2="56990"/>
                      <a14:backgroundMark x1="64011" y1="56990" x2="58610" y2="58345"/>
                      <a14:backgroundMark x1="49786" y1="53495" x2="44973" y2="47575"/>
                      <a14:backgroundMark x1="44973" y1="47575" x2="48342" y2="40514"/>
                      <a14:backgroundMark x1="48342" y1="40514" x2="50963" y2="48146"/>
                      <a14:backgroundMark x1="50963" y1="48146" x2="49091" y2="52924"/>
                    </a14:backgroundRemoval>
                  </a14:imgEffect>
                </a14:imgLayer>
              </a14:imgProps>
            </a:ext>
            <a:ext uri="{28A0092B-C50C-407E-A947-70E740481C1C}">
              <a14:useLocalDpi xmlns:a14="http://schemas.microsoft.com/office/drawing/2010/main"/>
            </a:ext>
          </a:extLst>
        </a:blip>
        <a:srcRect l="27325" t="18390" r="17300" b="24566"/>
        <a:stretch/>
      </xdr:blipFill>
      <xdr:spPr>
        <a:xfrm>
          <a:off x="206007" y="699977"/>
          <a:ext cx="4142376" cy="31543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2</xdr:row>
      <xdr:rowOff>19049</xdr:rowOff>
    </xdr:from>
    <xdr:to>
      <xdr:col>5</xdr:col>
      <xdr:colOff>66675</xdr:colOff>
      <xdr:row>12</xdr:row>
      <xdr:rowOff>123824</xdr:rowOff>
    </xdr:to>
    <xdr:pic>
      <xdr:nvPicPr>
        <xdr:cNvPr id="3" name="図 2">
          <a:extLst>
            <a:ext uri="{FF2B5EF4-FFF2-40B4-BE49-F238E27FC236}">
              <a16:creationId xmlns:a16="http://schemas.microsoft.com/office/drawing/2014/main" id="{AF5DC326-C8CE-428A-AFAC-D4B67FCEFEB6}"/>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ackgroundRemoval t="10000" b="90000" l="10000" r="90000">
                      <a14:backgroundMark x1="39688" y1="56563" x2="40938" y2="48021"/>
                      <a14:backgroundMark x1="40938" y1="48021" x2="43047" y2="55937"/>
                      <a14:backgroundMark x1="43047" y1="55937" x2="49609" y2="55937"/>
                      <a14:backgroundMark x1="49609" y1="55937" x2="53672" y2="49583"/>
                      <a14:backgroundMark x1="53672" y1="49583" x2="54609" y2="40625"/>
                      <a14:backgroundMark x1="54609" y1="40625" x2="67969" y2="48958"/>
                      <a14:backgroundMark x1="67969" y1="48958" x2="69219" y2="48542"/>
                      <a14:backgroundMark x1="69219" y1="48542" x2="69375" y2="49479"/>
                      <a14:backgroundMark x1="52578" y1="38542" x2="53047" y2="36146"/>
                      <a14:backgroundMark x1="54766" y1="85104" x2="47500" y2="84583"/>
                      <a14:backgroundMark x1="47500" y1="84583" x2="41797" y2="79896"/>
                      <a14:backgroundMark x1="41797" y1="79896" x2="39063" y2="71563"/>
                      <a14:backgroundMark x1="39063" y1="71563" x2="39766" y2="63229"/>
                      <a14:backgroundMark x1="39766" y1="63229" x2="45625" y2="57604"/>
                      <a14:backgroundMark x1="45625" y1="57604" x2="54063" y2="59583"/>
                      <a14:backgroundMark x1="54063" y1="59583" x2="60156" y2="67708"/>
                      <a14:backgroundMark x1="60156" y1="67708" x2="62031" y2="75625"/>
                      <a14:backgroundMark x1="62031" y1="75625" x2="61484" y2="84479"/>
                      <a14:backgroundMark x1="61484" y1="84479" x2="51797" y2="88542"/>
                      <a14:backgroundMark x1="51797" y1="88542" x2="42500" y2="87917"/>
                      <a14:backgroundMark x1="57344" y1="37917" x2="64063" y2="44271"/>
                      <a14:backgroundMark x1="62734" y1="41875" x2="66406" y2="44167"/>
                      <a14:backgroundMark x1="40078" y1="33646" x2="42031" y2="25833"/>
                      <a14:backgroundMark x1="42031" y1="25833" x2="41641" y2="19792"/>
                    </a14:backgroundRemoval>
                  </a14:imgEffect>
                </a14:imgLayer>
              </a14:imgProps>
            </a:ext>
            <a:ext uri="{28A0092B-C50C-407E-A947-70E740481C1C}">
              <a14:useLocalDpi xmlns:a14="http://schemas.microsoft.com/office/drawing/2010/main"/>
            </a:ext>
          </a:extLst>
        </a:blip>
        <a:srcRect l="35049" t="12254" r="21078" b="45099"/>
        <a:stretch/>
      </xdr:blipFill>
      <xdr:spPr>
        <a:xfrm>
          <a:off x="85725" y="257174"/>
          <a:ext cx="3409950" cy="2486025"/>
        </a:xfrm>
        <a:prstGeom prst="rect">
          <a:avLst/>
        </a:prstGeom>
      </xdr:spPr>
    </xdr:pic>
    <xdr:clientData/>
  </xdr:twoCellAnchor>
  <xdr:twoCellAnchor editAs="oneCell">
    <xdr:from>
      <xdr:col>5</xdr:col>
      <xdr:colOff>104775</xdr:colOff>
      <xdr:row>1</xdr:row>
      <xdr:rowOff>28575</xdr:rowOff>
    </xdr:from>
    <xdr:to>
      <xdr:col>8</xdr:col>
      <xdr:colOff>152400</xdr:colOff>
      <xdr:row>13</xdr:row>
      <xdr:rowOff>9525</xdr:rowOff>
    </xdr:to>
    <xdr:pic>
      <xdr:nvPicPr>
        <xdr:cNvPr id="5" name="図 4">
          <a:extLst>
            <a:ext uri="{FF2B5EF4-FFF2-40B4-BE49-F238E27FC236}">
              <a16:creationId xmlns:a16="http://schemas.microsoft.com/office/drawing/2014/main" id="{45995606-B156-4E80-ADDD-D906FFA932FF}"/>
            </a:ext>
          </a:extLst>
        </xdr:cNvPr>
        <xdr:cNvPicPr>
          <a:picLocks noChangeAspect="1"/>
        </xdr:cNvPicPr>
      </xdr:nvPicPr>
      <xdr:blipFill rotWithShape="1">
        <a:blip xmlns:r="http://schemas.openxmlformats.org/officeDocument/2006/relationships" r:embed="rId3" cstate="email">
          <a:extLst>
            <a:ext uri="{BEBA8EAE-BF5A-486C-A8C5-ECC9F3942E4B}">
              <a14:imgProps xmlns:a14="http://schemas.microsoft.com/office/drawing/2010/main">
                <a14:imgLayer r:embed="rId4">
                  <a14:imgEffect>
                    <a14:backgroundRemoval t="10000" b="90000" l="10000" r="90000">
                      <a14:backgroundMark x1="50625" y1="22250" x2="47188" y2="29667"/>
                      <a14:backgroundMark x1="47188" y1="29667" x2="43438" y2="47167"/>
                      <a14:backgroundMark x1="43438" y1="47167" x2="38500" y2="49500"/>
                      <a14:backgroundMark x1="49500" y1="39667" x2="49375" y2="39250"/>
                      <a14:backgroundMark x1="50000" y1="39083" x2="50000" y2="39083"/>
                      <a14:backgroundMark x1="49875" y1="38917" x2="50750" y2="39250"/>
                      <a14:backgroundMark x1="49875" y1="38750" x2="49750" y2="38750"/>
                      <a14:backgroundMark x1="81875" y1="51333" x2="81875" y2="51333"/>
                    </a14:backgroundRemoval>
                  </a14:imgEffect>
                </a14:imgLayer>
              </a14:imgProps>
            </a:ext>
            <a:ext uri="{28A0092B-C50C-407E-A947-70E740481C1C}">
              <a14:useLocalDpi xmlns:a14="http://schemas.microsoft.com/office/drawing/2010/main"/>
            </a:ext>
          </a:extLst>
        </a:blip>
        <a:srcRect l="45588" t="20588" r="27329" b="30720"/>
        <a:stretch/>
      </xdr:blipFill>
      <xdr:spPr>
        <a:xfrm>
          <a:off x="3533775" y="28575"/>
          <a:ext cx="2105025" cy="28384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91440</xdr:colOff>
      <xdr:row>2</xdr:row>
      <xdr:rowOff>53340</xdr:rowOff>
    </xdr:from>
    <xdr:to>
      <xdr:col>5</xdr:col>
      <xdr:colOff>129540</xdr:colOff>
      <xdr:row>12</xdr:row>
      <xdr:rowOff>161278</xdr:rowOff>
    </xdr:to>
    <xdr:pic>
      <xdr:nvPicPr>
        <xdr:cNvPr id="3" name="図 2">
          <a:extLst>
            <a:ext uri="{FF2B5EF4-FFF2-40B4-BE49-F238E27FC236}">
              <a16:creationId xmlns:a16="http://schemas.microsoft.com/office/drawing/2014/main" id="{AEF4A59C-8AD3-4C04-AD6C-B2A0946E8CE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1" t="11251" r="-91" b="34721"/>
        <a:stretch/>
      </xdr:blipFill>
      <xdr:spPr>
        <a:xfrm>
          <a:off x="91440" y="510540"/>
          <a:ext cx="3390900" cy="2393938"/>
        </a:xfrm>
        <a:prstGeom prst="rect">
          <a:avLst/>
        </a:prstGeom>
      </xdr:spPr>
    </xdr:pic>
    <xdr:clientData/>
  </xdr:twoCellAnchor>
  <xdr:twoCellAnchor editAs="oneCell">
    <xdr:from>
      <xdr:col>5</xdr:col>
      <xdr:colOff>365759</xdr:colOff>
      <xdr:row>2</xdr:row>
      <xdr:rowOff>53192</xdr:rowOff>
    </xdr:from>
    <xdr:to>
      <xdr:col>8</xdr:col>
      <xdr:colOff>666740</xdr:colOff>
      <xdr:row>12</xdr:row>
      <xdr:rowOff>175259</xdr:rowOff>
    </xdr:to>
    <xdr:pic>
      <xdr:nvPicPr>
        <xdr:cNvPr id="5" name="図 4">
          <a:extLst>
            <a:ext uri="{FF2B5EF4-FFF2-40B4-BE49-F238E27FC236}">
              <a16:creationId xmlns:a16="http://schemas.microsoft.com/office/drawing/2014/main" id="{3E5766E3-1428-45A5-88DC-08D3E80AF3E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3718559" y="510392"/>
          <a:ext cx="3272781" cy="240806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160020</xdr:colOff>
      <xdr:row>2</xdr:row>
      <xdr:rowOff>57150</xdr:rowOff>
    </xdr:from>
    <xdr:to>
      <xdr:col>5</xdr:col>
      <xdr:colOff>299738</xdr:colOff>
      <xdr:row>13</xdr:row>
      <xdr:rowOff>114300</xdr:rowOff>
    </xdr:to>
    <xdr:pic>
      <xdr:nvPicPr>
        <xdr:cNvPr id="3" name="図 2">
          <a:extLst>
            <a:ext uri="{FF2B5EF4-FFF2-40B4-BE49-F238E27FC236}">
              <a16:creationId xmlns:a16="http://schemas.microsoft.com/office/drawing/2014/main" id="{957AFC52-9A0E-44C6-AFE1-075EC2CCAE5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0020" y="514350"/>
          <a:ext cx="3492518" cy="2571750"/>
        </a:xfrm>
        <a:prstGeom prst="rect">
          <a:avLst/>
        </a:prstGeom>
      </xdr:spPr>
    </xdr:pic>
    <xdr:clientData/>
  </xdr:twoCellAnchor>
  <xdr:twoCellAnchor editAs="oneCell">
    <xdr:from>
      <xdr:col>0</xdr:col>
      <xdr:colOff>163831</xdr:colOff>
      <xdr:row>14</xdr:row>
      <xdr:rowOff>99060</xdr:rowOff>
    </xdr:from>
    <xdr:to>
      <xdr:col>5</xdr:col>
      <xdr:colOff>167641</xdr:colOff>
      <xdr:row>25</xdr:row>
      <xdr:rowOff>58924</xdr:rowOff>
    </xdr:to>
    <xdr:pic>
      <xdr:nvPicPr>
        <xdr:cNvPr id="5" name="図 4">
          <a:extLst>
            <a:ext uri="{FF2B5EF4-FFF2-40B4-BE49-F238E27FC236}">
              <a16:creationId xmlns:a16="http://schemas.microsoft.com/office/drawing/2014/main" id="{D28085B4-AA02-4DC9-9770-21F58B0E170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3831" y="3299460"/>
          <a:ext cx="3356610" cy="2474464"/>
        </a:xfrm>
        <a:prstGeom prst="rect">
          <a:avLst/>
        </a:prstGeom>
      </xdr:spPr>
    </xdr:pic>
    <xdr:clientData/>
  </xdr:twoCellAnchor>
  <xdr:twoCellAnchor editAs="oneCell">
    <xdr:from>
      <xdr:col>5</xdr:col>
      <xdr:colOff>594361</xdr:colOff>
      <xdr:row>2</xdr:row>
      <xdr:rowOff>55484</xdr:rowOff>
    </xdr:from>
    <xdr:to>
      <xdr:col>11</xdr:col>
      <xdr:colOff>60961</xdr:colOff>
      <xdr:row>13</xdr:row>
      <xdr:rowOff>110750</xdr:rowOff>
    </xdr:to>
    <xdr:pic>
      <xdr:nvPicPr>
        <xdr:cNvPr id="7" name="図 6">
          <a:extLst>
            <a:ext uri="{FF2B5EF4-FFF2-40B4-BE49-F238E27FC236}">
              <a16:creationId xmlns:a16="http://schemas.microsoft.com/office/drawing/2014/main" id="{D7AE64B2-2878-408C-8735-A189E462D9D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947161" y="512684"/>
          <a:ext cx="3489960" cy="256986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175260</xdr:colOff>
      <xdr:row>4</xdr:row>
      <xdr:rowOff>53340</xdr:rowOff>
    </xdr:from>
    <xdr:to>
      <xdr:col>5</xdr:col>
      <xdr:colOff>68580</xdr:colOff>
      <xdr:row>15</xdr:row>
      <xdr:rowOff>30480</xdr:rowOff>
    </xdr:to>
    <xdr:pic>
      <xdr:nvPicPr>
        <xdr:cNvPr id="3" name="図 2">
          <a:extLst>
            <a:ext uri="{FF2B5EF4-FFF2-40B4-BE49-F238E27FC236}">
              <a16:creationId xmlns:a16="http://schemas.microsoft.com/office/drawing/2014/main" id="{8B64F953-8FAE-4772-BEA3-2B71AACAF1F8}"/>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t="19237" b="22140"/>
        <a:stretch/>
      </xdr:blipFill>
      <xdr:spPr>
        <a:xfrm>
          <a:off x="175260" y="967740"/>
          <a:ext cx="3246120" cy="2491740"/>
        </a:xfrm>
        <a:prstGeom prst="rect">
          <a:avLst/>
        </a:prstGeom>
      </xdr:spPr>
    </xdr:pic>
    <xdr:clientData/>
  </xdr:twoCellAnchor>
  <xdr:twoCellAnchor editAs="oneCell">
    <xdr:from>
      <xdr:col>5</xdr:col>
      <xdr:colOff>260985</xdr:colOff>
      <xdr:row>4</xdr:row>
      <xdr:rowOff>71438</xdr:rowOff>
    </xdr:from>
    <xdr:to>
      <xdr:col>10</xdr:col>
      <xdr:colOff>251783</xdr:colOff>
      <xdr:row>15</xdr:row>
      <xdr:rowOff>15240</xdr:rowOff>
    </xdr:to>
    <xdr:pic>
      <xdr:nvPicPr>
        <xdr:cNvPr id="4" name="図 3">
          <a:extLst>
            <a:ext uri="{FF2B5EF4-FFF2-40B4-BE49-F238E27FC236}">
              <a16:creationId xmlns:a16="http://schemas.microsoft.com/office/drawing/2014/main" id="{2062ABE1-6128-47AE-BBC8-3B9B9CB9654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613785" y="985838"/>
          <a:ext cx="3343598" cy="2458402"/>
        </a:xfrm>
        <a:prstGeom prst="rect">
          <a:avLst/>
        </a:prstGeom>
      </xdr:spPr>
    </xdr:pic>
    <xdr:clientData/>
  </xdr:twoCellAnchor>
  <xdr:twoCellAnchor editAs="oneCell">
    <xdr:from>
      <xdr:col>10</xdr:col>
      <xdr:colOff>449579</xdr:colOff>
      <xdr:row>4</xdr:row>
      <xdr:rowOff>83820</xdr:rowOff>
    </xdr:from>
    <xdr:to>
      <xdr:col>14</xdr:col>
      <xdr:colOff>134888</xdr:colOff>
      <xdr:row>15</xdr:row>
      <xdr:rowOff>22860</xdr:rowOff>
    </xdr:to>
    <xdr:pic>
      <xdr:nvPicPr>
        <xdr:cNvPr id="6" name="図 5">
          <a:extLst>
            <a:ext uri="{FF2B5EF4-FFF2-40B4-BE49-F238E27FC236}">
              <a16:creationId xmlns:a16="http://schemas.microsoft.com/office/drawing/2014/main" id="{0ACB983B-6B09-428B-8785-D31A754B0E8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7155179" y="998220"/>
          <a:ext cx="3327669" cy="245364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19051</xdr:colOff>
      <xdr:row>2</xdr:row>
      <xdr:rowOff>19051</xdr:rowOff>
    </xdr:from>
    <xdr:to>
      <xdr:col>3</xdr:col>
      <xdr:colOff>70801</xdr:colOff>
      <xdr:row>8</xdr:row>
      <xdr:rowOff>171450</xdr:rowOff>
    </xdr:to>
    <xdr:pic>
      <xdr:nvPicPr>
        <xdr:cNvPr id="4" name="図 3">
          <a:extLst>
            <a:ext uri="{FF2B5EF4-FFF2-40B4-BE49-F238E27FC236}">
              <a16:creationId xmlns:a16="http://schemas.microsoft.com/office/drawing/2014/main" id="{79CED318-9A36-4EDA-842A-BAB0722E68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1" y="19051"/>
          <a:ext cx="2109150" cy="1581149"/>
        </a:xfrm>
        <a:prstGeom prst="rect">
          <a:avLst/>
        </a:prstGeom>
      </xdr:spPr>
    </xdr:pic>
    <xdr:clientData/>
  </xdr:twoCellAnchor>
  <xdr:twoCellAnchor editAs="oneCell">
    <xdr:from>
      <xdr:col>3</xdr:col>
      <xdr:colOff>312422</xdr:colOff>
      <xdr:row>9</xdr:row>
      <xdr:rowOff>123825</xdr:rowOff>
    </xdr:from>
    <xdr:to>
      <xdr:col>5</xdr:col>
      <xdr:colOff>347506</xdr:colOff>
      <xdr:row>17</xdr:row>
      <xdr:rowOff>104775</xdr:rowOff>
    </xdr:to>
    <xdr:pic>
      <xdr:nvPicPr>
        <xdr:cNvPr id="7" name="図 6">
          <a:extLst>
            <a:ext uri="{FF2B5EF4-FFF2-40B4-BE49-F238E27FC236}">
              <a16:creationId xmlns:a16="http://schemas.microsoft.com/office/drawing/2014/main" id="{E0592C44-1044-4934-A893-4FE9CAB112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4102" y="2181225"/>
          <a:ext cx="1376204" cy="1809750"/>
        </a:xfrm>
        <a:prstGeom prst="rect">
          <a:avLst/>
        </a:prstGeom>
      </xdr:spPr>
    </xdr:pic>
    <xdr:clientData/>
  </xdr:twoCellAnchor>
  <xdr:twoCellAnchor editAs="oneCell">
    <xdr:from>
      <xdr:col>6</xdr:col>
      <xdr:colOff>495303</xdr:colOff>
      <xdr:row>2</xdr:row>
      <xdr:rowOff>32570</xdr:rowOff>
    </xdr:from>
    <xdr:to>
      <xdr:col>8</xdr:col>
      <xdr:colOff>952501</xdr:colOff>
      <xdr:row>8</xdr:row>
      <xdr:rowOff>121920</xdr:rowOff>
    </xdr:to>
    <xdr:pic>
      <xdr:nvPicPr>
        <xdr:cNvPr id="9" name="図 8">
          <a:extLst>
            <a:ext uri="{FF2B5EF4-FFF2-40B4-BE49-F238E27FC236}">
              <a16:creationId xmlns:a16="http://schemas.microsoft.com/office/drawing/2014/main" id="{8B64E040-16AD-4D7E-A79B-0C00EA4B0C7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732" b="3674"/>
        <a:stretch/>
      </xdr:blipFill>
      <xdr:spPr>
        <a:xfrm rot="16200000">
          <a:off x="4687347" y="321086"/>
          <a:ext cx="1460950" cy="1798318"/>
        </a:xfrm>
        <a:prstGeom prst="rect">
          <a:avLst/>
        </a:prstGeom>
      </xdr:spPr>
    </xdr:pic>
    <xdr:clientData/>
  </xdr:twoCellAnchor>
  <xdr:twoCellAnchor editAs="oneCell">
    <xdr:from>
      <xdr:col>0</xdr:col>
      <xdr:colOff>0</xdr:colOff>
      <xdr:row>9</xdr:row>
      <xdr:rowOff>114301</xdr:rowOff>
    </xdr:from>
    <xdr:to>
      <xdr:col>3</xdr:col>
      <xdr:colOff>95250</xdr:colOff>
      <xdr:row>16</xdr:row>
      <xdr:rowOff>61185</xdr:rowOff>
    </xdr:to>
    <xdr:pic>
      <xdr:nvPicPr>
        <xdr:cNvPr id="11" name="図 10">
          <a:extLst>
            <a:ext uri="{FF2B5EF4-FFF2-40B4-BE49-F238E27FC236}">
              <a16:creationId xmlns:a16="http://schemas.microsoft.com/office/drawing/2014/main" id="{BB514C2F-C2AC-414B-B2BE-90418EBD82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2171701"/>
          <a:ext cx="2106930" cy="1547084"/>
        </a:xfrm>
        <a:prstGeom prst="rect">
          <a:avLst/>
        </a:prstGeom>
      </xdr:spPr>
    </xdr:pic>
    <xdr:clientData/>
  </xdr:twoCellAnchor>
  <xdr:twoCellAnchor editAs="oneCell">
    <xdr:from>
      <xdr:col>3</xdr:col>
      <xdr:colOff>259080</xdr:colOff>
      <xdr:row>2</xdr:row>
      <xdr:rowOff>20956</xdr:rowOff>
    </xdr:from>
    <xdr:to>
      <xdr:col>6</xdr:col>
      <xdr:colOff>309346</xdr:colOff>
      <xdr:row>8</xdr:row>
      <xdr:rowOff>160020</xdr:rowOff>
    </xdr:to>
    <xdr:pic>
      <xdr:nvPicPr>
        <xdr:cNvPr id="13" name="図 12">
          <a:extLst>
            <a:ext uri="{FF2B5EF4-FFF2-40B4-BE49-F238E27FC236}">
              <a16:creationId xmlns:a16="http://schemas.microsoft.com/office/drawing/2014/main" id="{D785C053-3802-46E5-9404-346FE645246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70760" y="478156"/>
          <a:ext cx="2061946" cy="151066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292100</xdr:colOff>
      <xdr:row>1</xdr:row>
      <xdr:rowOff>78858</xdr:rowOff>
    </xdr:from>
    <xdr:to>
      <xdr:col>6</xdr:col>
      <xdr:colOff>657860</xdr:colOff>
      <xdr:row>14</xdr:row>
      <xdr:rowOff>29528</xdr:rowOff>
    </xdr:to>
    <xdr:pic>
      <xdr:nvPicPr>
        <xdr:cNvPr id="3" name="図 2">
          <a:extLst>
            <a:ext uri="{FF2B5EF4-FFF2-40B4-BE49-F238E27FC236}">
              <a16:creationId xmlns:a16="http://schemas.microsoft.com/office/drawing/2014/main" id="{953C73C5-0223-4EDB-BBBD-EFACA8D5C8E4}"/>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10000" b="96667" l="625" r="99375">
                      <a14:foregroundMark x1="18438" y1="23958" x2="18438" y2="23958"/>
                      <a14:foregroundMark x1="9531" y1="23125" x2="9531" y2="23125"/>
                      <a14:foregroundMark x1="9844" y1="24375" x2="9844" y2="24375"/>
                      <a14:foregroundMark x1="15156" y1="21250" x2="15156" y2="21250"/>
                      <a14:foregroundMark x1="9531" y1="19792" x2="9531" y2="19792"/>
                      <a14:foregroundMark x1="5313" y1="21667" x2="5313" y2="21667"/>
                      <a14:foregroundMark x1="2344" y1="21042" x2="2344" y2="21042"/>
                      <a14:foregroundMark x1="2500" y1="18750" x2="2500" y2="18750"/>
                      <a14:foregroundMark x1="17344" y1="44375" x2="17344" y2="44375"/>
                      <a14:foregroundMark x1="58750" y1="41042" x2="58750" y2="41042"/>
                      <a14:foregroundMark x1="17188" y1="52083" x2="17188" y2="52083"/>
                      <a14:foregroundMark x1="13594" y1="80000" x2="13594" y2="80000"/>
                      <a14:foregroundMark x1="10156" y1="85208" x2="26406" y2="83125"/>
                      <a14:foregroundMark x1="26406" y1="83125" x2="23750" y2="92083"/>
                      <a14:foregroundMark x1="23750" y1="92083" x2="17344" y2="93542"/>
                      <a14:foregroundMark x1="17344" y1="93542" x2="18906" y2="85417"/>
                      <a14:foregroundMark x1="18906" y1="85417" x2="12656" y2="87292"/>
                      <a14:foregroundMark x1="12656" y1="87292" x2="52188" y2="83125"/>
                      <a14:foregroundMark x1="52188" y1="83125" x2="56563" y2="83333"/>
                      <a14:foregroundMark x1="55937" y1="89167" x2="72500" y2="75625"/>
                      <a14:foregroundMark x1="72500" y1="75625" x2="79375" y2="74792"/>
                      <a14:foregroundMark x1="79375" y1="74792" x2="85625" y2="84375"/>
                      <a14:foregroundMark x1="85625" y1="84375" x2="77031" y2="87708"/>
                      <a14:foregroundMark x1="77031" y1="87708" x2="81563" y2="79375"/>
                      <a14:foregroundMark x1="81563" y1="79375" x2="87969" y2="54583"/>
                      <a14:foregroundMark x1="87969" y1="54583" x2="95313" y2="53750"/>
                      <a14:foregroundMark x1="95313" y1="53750" x2="99375" y2="45833"/>
                      <a14:foregroundMark x1="99375" y1="45833" x2="94844" y2="53333"/>
                      <a14:foregroundMark x1="1250" y1="81667" x2="10000" y2="83542"/>
                      <a14:foregroundMark x1="10000" y1="83542" x2="10469" y2="93542"/>
                      <a14:foregroundMark x1="10469" y1="93542" x2="3750" y2="96667"/>
                      <a14:foregroundMark x1="3750" y1="96667" x2="21875" y2="94375"/>
                      <a14:foregroundMark x1="21875" y1="94375" x2="41563" y2="98333"/>
                      <a14:foregroundMark x1="41563" y1="98333" x2="57500" y2="90000"/>
                      <a14:foregroundMark x1="57500" y1="90000" x2="80000" y2="98333"/>
                      <a14:foregroundMark x1="80000" y1="98333" x2="87969" y2="94375"/>
                      <a14:foregroundMark x1="87969" y1="94375" x2="91250" y2="82708"/>
                      <a14:foregroundMark x1="91250" y1="82708" x2="97344" y2="85417"/>
                      <a14:foregroundMark x1="97344" y1="85417" x2="93125" y2="92083"/>
                      <a14:foregroundMark x1="93125" y1="92083" x2="86094" y2="83750"/>
                      <a14:foregroundMark x1="86094" y1="83750" x2="87969" y2="75417"/>
                      <a14:foregroundMark x1="87969" y1="75417" x2="90469" y2="82917"/>
                      <a14:foregroundMark x1="90469" y1="82917" x2="83125" y2="89375"/>
                      <a14:foregroundMark x1="83125" y1="89375" x2="62344" y2="93958"/>
                      <a14:foregroundMark x1="62344" y1="93958" x2="63594" y2="84792"/>
                      <a14:foregroundMark x1="63594" y1="84792" x2="57969" y2="95000"/>
                      <a14:foregroundMark x1="57969" y1="95000" x2="48906" y2="95208"/>
                      <a14:foregroundMark x1="48906" y1="95208" x2="42656" y2="91667"/>
                      <a14:foregroundMark x1="42656" y1="91667" x2="36875" y2="94583"/>
                      <a14:foregroundMark x1="36875" y1="94583" x2="625" y2="96667"/>
                      <a14:foregroundMark x1="625" y1="96667" x2="3125" y2="83958"/>
                      <a14:foregroundMark x1="3125" y1="83958" x2="8750" y2="80000"/>
                      <a14:foregroundMark x1="8750" y1="80000" x2="5781" y2="89583"/>
                      <a14:foregroundMark x1="5781" y1="89583" x2="6875" y2="93333"/>
                      <a14:foregroundMark x1="80156" y1="68542" x2="80156" y2="68542"/>
                      <a14:foregroundMark x1="70938" y1="55000" x2="70938" y2="55000"/>
                      <a14:foregroundMark x1="63906" y1="50417" x2="63906" y2="50417"/>
                      <a14:foregroundMark x1="80000" y1="68750" x2="78125" y2="68333"/>
                      <a14:foregroundMark x1="27344" y1="52292" x2="34688" y2="52292"/>
                      <a14:foregroundMark x1="34688" y1="52292" x2="18594" y2="48750"/>
                      <a14:foregroundMark x1="18594" y1="48750" x2="25313" y2="48542"/>
                      <a14:foregroundMark x1="25313" y1="48542" x2="40000" y2="52292"/>
                      <a14:foregroundMark x1="27344" y1="26458" x2="27344" y2="26458"/>
                      <a14:foregroundMark x1="49063" y1="22917" x2="49063" y2="22917"/>
                      <a14:foregroundMark x1="56563" y1="25625" x2="56563" y2="25625"/>
                      <a14:foregroundMark x1="938" y1="21667" x2="938" y2="21667"/>
                      <a14:foregroundMark x1="2500" y1="18958" x2="2500" y2="18958"/>
                      <a14:foregroundMark x1="2500" y1="18958" x2="2500" y2="18958"/>
                      <a14:foregroundMark x1="2656" y1="18958" x2="2656" y2="18958"/>
                      <a14:foregroundMark x1="2656" y1="18542" x2="2656" y2="18542"/>
                      <a14:foregroundMark x1="2656" y1="18542" x2="2656" y2="18542"/>
                      <a14:foregroundMark x1="2656" y1="18958" x2="2656" y2="18958"/>
                      <a14:foregroundMark x1="2656" y1="18958" x2="2656" y2="18958"/>
                      <a14:foregroundMark x1="65938" y1="15417" x2="65938" y2="15417"/>
                      <a14:foregroundMark x1="65156" y1="14375" x2="65156" y2="14375"/>
                      <a14:foregroundMark x1="64531" y1="16042" x2="64531" y2="16042"/>
                      <a14:foregroundMark x1="64375" y1="15000" x2="64375" y2="15000"/>
                      <a14:foregroundMark x1="62500" y1="15625" x2="62500" y2="15625"/>
                      <a14:foregroundMark x1="56719" y1="15625" x2="56719" y2="15625"/>
                      <a14:foregroundMark x1="56875" y1="14792" x2="56875" y2="14792"/>
                      <a14:foregroundMark x1="56406" y1="13750" x2="56406" y2="13750"/>
                    </a14:backgroundRemoval>
                  </a14:imgEffect>
                </a14:imgLayer>
              </a14:imgProps>
            </a:ext>
            <a:ext uri="{28A0092B-C50C-407E-A947-70E740481C1C}">
              <a14:useLocalDpi xmlns:a14="http://schemas.microsoft.com/office/drawing/2010/main"/>
            </a:ext>
          </a:extLst>
        </a:blip>
        <a:srcRect t="9337"/>
        <a:stretch/>
      </xdr:blipFill>
      <xdr:spPr>
        <a:xfrm>
          <a:off x="292100" y="307458"/>
          <a:ext cx="4404360" cy="2922470"/>
        </a:xfrm>
        <a:prstGeom prst="rect">
          <a:avLst/>
        </a:prstGeom>
      </xdr:spPr>
    </xdr:pic>
    <xdr:clientData/>
  </xdr:twoCellAnchor>
  <xdr:twoCellAnchor editAs="oneCell">
    <xdr:from>
      <xdr:col>7</xdr:col>
      <xdr:colOff>259079</xdr:colOff>
      <xdr:row>1</xdr:row>
      <xdr:rowOff>41235</xdr:rowOff>
    </xdr:from>
    <xdr:to>
      <xdr:col>11</xdr:col>
      <xdr:colOff>911006</xdr:colOff>
      <xdr:row>14</xdr:row>
      <xdr:rowOff>99061</xdr:rowOff>
    </xdr:to>
    <xdr:pic>
      <xdr:nvPicPr>
        <xdr:cNvPr id="5" name="図 4">
          <a:extLst>
            <a:ext uri="{FF2B5EF4-FFF2-40B4-BE49-F238E27FC236}">
              <a16:creationId xmlns:a16="http://schemas.microsoft.com/office/drawing/2014/main" id="{17FB8B74-B546-4306-A720-D3F3C3ECE0F8}"/>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backgroundRemoval t="0" b="95625" l="1406" r="99063">
                      <a14:foregroundMark x1="64872" y1="90405" x2="69219" y2="90625"/>
                      <a14:foregroundMark x1="69219" y1="90625" x2="82969" y2="86042"/>
                      <a14:foregroundMark x1="25469" y1="53750" x2="25469" y2="53750"/>
                      <a14:foregroundMark x1="23438" y1="47083" x2="22031" y2="56042"/>
                      <a14:foregroundMark x1="22031" y1="56042" x2="22656" y2="65417"/>
                      <a14:foregroundMark x1="22656" y1="65417" x2="27656" y2="71667"/>
                      <a14:foregroundMark x1="27656" y1="71667" x2="34688" y2="68750"/>
                      <a14:foregroundMark x1="34688" y1="68750" x2="37656" y2="61667"/>
                      <a14:foregroundMark x1="37656" y1="61667" x2="38594" y2="53750"/>
                      <a14:foregroundMark x1="38594" y1="53750" x2="37813" y2="45208"/>
                      <a14:foregroundMark x1="37813" y1="45208" x2="32969" y2="38125"/>
                      <a14:foregroundMark x1="32969" y1="38125" x2="27187" y2="41458"/>
                      <a14:foregroundMark x1="27187" y1="41458" x2="23281" y2="46667"/>
                      <a14:foregroundMark x1="41875" y1="80208" x2="43438" y2="81458"/>
                      <a14:foregroundMark x1="40313" y1="82500" x2="40313" y2="82500"/>
                      <a14:foregroundMark x1="22813" y1="55000" x2="22813" y2="55000"/>
                      <a14:foregroundMark x1="30469" y1="56875" x2="30469" y2="56875"/>
                      <a14:foregroundMark x1="30938" y1="55000" x2="30938" y2="55000"/>
                      <a14:foregroundMark x1="30000" y1="48750" x2="32031" y2="56458"/>
                      <a14:foregroundMark x1="32031" y1="56458" x2="29219" y2="65000"/>
                      <a14:foregroundMark x1="29219" y1="65000" x2="22813" y2="65000"/>
                      <a14:foregroundMark x1="22813" y1="65000" x2="23438" y2="55208"/>
                      <a14:foregroundMark x1="23438" y1="55208" x2="28594" y2="48333"/>
                      <a14:foregroundMark x1="28594" y1="48333" x2="32813" y2="57292"/>
                      <a14:foregroundMark x1="32813" y1="57292" x2="28281" y2="62500"/>
                      <a14:foregroundMark x1="28281" y1="62500" x2="30312" y2="54167"/>
                      <a14:foregroundMark x1="30312" y1="54167" x2="33125" y2="53750"/>
                      <a14:foregroundMark x1="21875" y1="32917" x2="26875" y2="26875"/>
                      <a14:foregroundMark x1="26875" y1="26875" x2="35313" y2="8958"/>
                      <a14:foregroundMark x1="35313" y1="8958" x2="45000" y2="0"/>
                      <a14:foregroundMark x1="53125" y1="87292" x2="75313" y2="86458"/>
                      <a14:foregroundMark x1="75313" y1="86458" x2="80625" y2="79792"/>
                      <a14:foregroundMark x1="80625" y1="79792" x2="86563" y2="44583"/>
                      <a14:foregroundMark x1="86563" y1="44583" x2="79844" y2="37917"/>
                      <a14:foregroundMark x1="79844" y1="37917" x2="72188" y2="43750"/>
                      <a14:foregroundMark x1="72188" y1="43750" x2="67188" y2="62708"/>
                      <a14:foregroundMark x1="86563" y1="87500" x2="93281" y2="87292"/>
                      <a14:foregroundMark x1="93281" y1="87292" x2="97188" y2="80000"/>
                      <a14:foregroundMark x1="97188" y1="80000" x2="97500" y2="78750"/>
                      <a14:foregroundMark x1="86563" y1="75833" x2="84531" y2="67083"/>
                      <a14:foregroundMark x1="84531" y1="67083" x2="87188" y2="48750"/>
                      <a14:foregroundMark x1="87188" y1="48750" x2="85625" y2="39792"/>
                      <a14:foregroundMark x1="85625" y1="39792" x2="86563" y2="31250"/>
                      <a14:foregroundMark x1="86563" y1="31250" x2="95156" y2="19375"/>
                      <a14:foregroundMark x1="95156" y1="19375" x2="99844" y2="25833"/>
                      <a14:foregroundMark x1="99844" y1="25833" x2="99063" y2="67708"/>
                      <a14:foregroundMark x1="99063" y1="67708" x2="92188" y2="73750"/>
                      <a14:foregroundMark x1="92188" y1="73750" x2="87656" y2="75417"/>
                      <a14:foregroundMark x1="66250" y1="35833" x2="60000" y2="34583"/>
                      <a14:foregroundMark x1="60000" y1="34583" x2="52969" y2="28958"/>
                      <a14:foregroundMark x1="52969" y1="28958" x2="50469" y2="20833"/>
                      <a14:foregroundMark x1="50469" y1="20833" x2="63438" y2="6875"/>
                      <a14:foregroundMark x1="63438" y1="6875" x2="75938" y2="0"/>
                      <a14:foregroundMark x1="75938" y1="0" x2="84688" y2="1250"/>
                      <a14:foregroundMark x1="84688" y1="1250" x2="84375" y2="12083"/>
                      <a14:foregroundMark x1="84375" y1="12083" x2="75469" y2="38750"/>
                      <a14:foregroundMark x1="75469" y1="38750" x2="68594" y2="41667"/>
                      <a14:foregroundMark x1="68594" y1="41667" x2="64844" y2="41667"/>
                      <a14:foregroundMark x1="67188" y1="29583" x2="67188" y2="29583"/>
                      <a14:foregroundMark x1="60156" y1="21875" x2="77813" y2="19583"/>
                      <a14:foregroundMark x1="77813" y1="19583" x2="77344" y2="29375"/>
                      <a14:foregroundMark x1="77344" y1="29375" x2="74219" y2="38125"/>
                      <a14:foregroundMark x1="74219" y1="38125" x2="68125" y2="42917"/>
                      <a14:foregroundMark x1="68125" y1="42917" x2="60781" y2="40208"/>
                      <a14:foregroundMark x1="60781" y1="40208" x2="60000" y2="31250"/>
                      <a14:foregroundMark x1="60000" y1="31250" x2="60625" y2="21875"/>
                      <a14:foregroundMark x1="60625" y1="21875" x2="64844" y2="16458"/>
                      <a14:foregroundMark x1="46022" y1="91225" x2="46406" y2="91277"/>
                      <a14:foregroundMark x1="26875" y1="82708" x2="26875" y2="82708"/>
                      <a14:foregroundMark x1="27187" y1="82708" x2="27969" y2="83542"/>
                      <a14:foregroundMark x1="26875" y1="83333" x2="26496" y2="82972"/>
                      <a14:foregroundMark x1="45589" y1="92075" x2="45940" y2="92153"/>
                      <a14:foregroundMark x1="55680" y1="92909" x2="55939" y2="92847"/>
                      <a14:foregroundMark x1="55676" y1="92917" x2="55905" y2="92917"/>
                      <a14:foregroundMark x1="17188" y1="68542" x2="17368" y2="69141"/>
                      <a14:foregroundMark x1="55113" y1="94207" x2="55290" y2="94214"/>
                      <a14:foregroundMark x1="44717" y1="93791" x2="45062" y2="93805"/>
                      <a14:foregroundMark x1="39688" y1="16250" x2="39688" y2="16250"/>
                      <a14:foregroundMark x1="28906" y1="21458" x2="28594" y2="30417"/>
                      <a14:foregroundMark x1="28594" y1="30417" x2="32656" y2="38750"/>
                      <a14:foregroundMark x1="32656" y1="38750" x2="37969" y2="43542"/>
                      <a14:foregroundMark x1="37969" y1="43542" x2="44531" y2="41667"/>
                      <a14:foregroundMark x1="44531" y1="41667" x2="54063" y2="31458"/>
                      <a14:foregroundMark x1="54063" y1="31458" x2="95781" y2="22917"/>
                      <a14:foregroundMark x1="95781" y1="22917" x2="95781" y2="22917"/>
                      <a14:foregroundMark x1="34375" y1="22708" x2="39844" y2="7292"/>
                      <a14:foregroundMark x1="39844" y1="7292" x2="47188" y2="10000"/>
                      <a14:foregroundMark x1="47188" y1="10000" x2="49688" y2="18333"/>
                      <a14:foregroundMark x1="49688" y1="18333" x2="49844" y2="26458"/>
                      <a14:foregroundMark x1="49844" y1="26458" x2="46094" y2="34792"/>
                      <a14:foregroundMark x1="46094" y1="34792" x2="39688" y2="38125"/>
                      <a14:foregroundMark x1="39688" y1="38125" x2="33125" y2="37292"/>
                      <a14:foregroundMark x1="33125" y1="37292" x2="30156" y2="30000"/>
                      <a14:foregroundMark x1="30156" y1="30000" x2="30469" y2="28958"/>
                      <a14:foregroundMark x1="17188" y1="67083" x2="13281" y2="58958"/>
                      <a14:foregroundMark x1="13281" y1="58958" x2="12344" y2="54167"/>
                      <a14:foregroundMark x1="16719" y1="70208" x2="12566" y2="74790"/>
                      <a14:foregroundMark x1="7681" y1="74686" x2="1406" y2="73958"/>
                      <a14:foregroundMark x1="11436" y1="75121" x2="8357" y2="74764"/>
                      <a14:foregroundMark x1="29390" y1="1656" x2="30000" y2="625"/>
                      <a14:foregroundMark x1="17616" y1="30251" x2="22537" y2="15842"/>
                      <a14:foregroundMark x1="10390" y1="51409" x2="12005" y2="46680"/>
                      <a14:foregroundMark x1="23750" y1="14110" x2="23750" y2="20833"/>
                      <a14:foregroundMark x1="9857" y1="55265" x2="9375" y2="56458"/>
                      <a14:foregroundMark x1="23750" y1="20833" x2="10262" y2="54261"/>
                      <a14:foregroundMark x1="26406" y1="84583" x2="23780" y2="79254"/>
                      <a14:foregroundMark x1="23735" y1="79282" x2="26094" y2="84375"/>
                      <a14:foregroundMark x1="19985" y1="73388" x2="19688" y2="72708"/>
                      <a14:foregroundMark x1="22969" y1="80208" x2="22813" y2="79852"/>
                      <a14:foregroundMark x1="19688" y1="72708" x2="19951" y2="73409"/>
                      <a14:foregroundMark x1="49531" y1="89375" x2="49531" y2="89375"/>
                      <a14:foregroundMark x1="43906" y1="92292" x2="43906" y2="92292"/>
                      <a14:foregroundMark x1="45313" y1="93125" x2="53594" y2="92917"/>
                      <a14:foregroundMark x1="89484" y1="93579" x2="95625" y2="93750"/>
                      <a14:foregroundMark x1="58125" y1="92708" x2="72291" y2="93102"/>
                      <a14:foregroundMark x1="70625" y1="93333" x2="72288" y2="93109"/>
                      <a14:backgroundMark x1="19531" y1="82292" x2="19883" y2="82321"/>
                      <a14:backgroundMark x1="24994" y1="7652" x2="25313" y2="6667"/>
                      <a14:backgroundMark x1="26660" y1="4746" x2="29844" y2="208"/>
                      <a14:backgroundMark x1="25313" y1="6667" x2="26621" y2="4803"/>
                      <a14:backgroundMark x1="16929" y1="30264" x2="21093" y2="16661"/>
                      <a14:backgroundMark x1="20831" y1="20203" x2="16250" y2="30417"/>
                      <a14:backgroundMark x1="16250" y1="30417" x2="15245" y2="34437"/>
                      <a14:backgroundMark x1="14929" y1="35221" x2="17969" y2="20417"/>
                      <a14:backgroundMark x1="17969" y1="20417" x2="21093" y2="13276"/>
                      <a14:backgroundMark x1="13438" y1="35417" x2="10938" y2="42500"/>
                      <a14:backgroundMark x1="10938" y1="42500" x2="14531" y2="36250"/>
                      <a14:backgroundMark x1="14531" y1="36250" x2="13750" y2="36042"/>
                      <a14:backgroundMark x1="21067" y1="80913" x2="20947" y2="80655"/>
                      <a14:backgroundMark x1="22188" y1="83333" x2="21072" y2="80925"/>
                      <a14:backgroundMark x1="18131" y1="76476" x2="7500" y2="79583"/>
                      <a14:backgroundMark x1="7500" y1="79583" x2="6719" y2="79375"/>
                      <a14:backgroundMark x1="9375" y1="50417" x2="11406" y2="42917"/>
                      <a14:backgroundMark x1="11406" y1="42917" x2="5156" y2="44375"/>
                      <a14:backgroundMark x1="5156" y1="44375" x2="7969" y2="49792"/>
                      <a14:backgroundMark x1="7656" y1="74583" x2="7344" y2="66042"/>
                      <a14:backgroundMark x1="7344" y1="66042" x2="7344" y2="57500"/>
                      <a14:backgroundMark x1="8906" y1="56250" x2="12188" y2="47292"/>
                      <a14:backgroundMark x1="10156" y1="54167" x2="17344" y2="31250"/>
                      <a14:backgroundMark x1="10000" y1="52083" x2="16406" y2="32500"/>
                      <a14:backgroundMark x1="11094" y1="50000" x2="16563" y2="33125"/>
                      <a14:backgroundMark x1="21719" y1="15208" x2="26094" y2="8958"/>
                      <a14:backgroundMark x1="26094" y1="8958" x2="26563" y2="7500"/>
                      <a14:backgroundMark x1="31406" y1="93333" x2="28438" y2="88542"/>
                      <a14:backgroundMark x1="18898" y1="73197" x2="18438" y2="72500"/>
                      <a14:backgroundMark x1="28750" y1="88125" x2="26216" y2="84285"/>
                      <a14:backgroundMark x1="28750" y1="90625" x2="25223" y2="85017"/>
                      <a14:backgroundMark x1="24058" y1="85876" x2="29063" y2="90833"/>
                      <a14:backgroundMark x1="31250" y1="89583" x2="36719" y2="92500"/>
                      <a14:backgroundMark x1="36719" y1="92500" x2="44844" y2="93542"/>
                      <a14:backgroundMark x1="52984" y1="94210" x2="55313" y2="93750"/>
                      <a14:backgroundMark x1="95705" y1="93584" x2="98594" y2="93542"/>
                      <a14:backgroundMark x1="55313" y1="94167" x2="57434" y2="94136"/>
                      <a14:backgroundMark x1="22500" y1="80625" x2="19063" y2="73958"/>
                      <a14:backgroundMark x1="19063" y1="73958" x2="21563" y2="80625"/>
                      <a14:backgroundMark x1="72188" y1="93333" x2="95781" y2="89792"/>
                      <a14:backgroundMark x1="95781" y1="89792" x2="96406" y2="90208"/>
                    </a14:backgroundRemoval>
                  </a14:imgEffect>
                </a14:imgLayer>
              </a14:imgProps>
            </a:ext>
            <a:ext uri="{28A0092B-C50C-407E-A947-70E740481C1C}">
              <a14:useLocalDpi xmlns:a14="http://schemas.microsoft.com/office/drawing/2010/main"/>
            </a:ext>
          </a:extLst>
        </a:blip>
        <a:srcRect l="35936" t="-720" b="8410"/>
        <a:stretch/>
      </xdr:blipFill>
      <xdr:spPr>
        <a:xfrm rot="5400000">
          <a:off x="5105270" y="117564"/>
          <a:ext cx="3029626" cy="3334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1095376</xdr:colOff>
      <xdr:row>18</xdr:row>
      <xdr:rowOff>38100</xdr:rowOff>
    </xdr:from>
    <xdr:to>
      <xdr:col>3</xdr:col>
      <xdr:colOff>1168993</xdr:colOff>
      <xdr:row>19</xdr:row>
      <xdr:rowOff>142875</xdr:rowOff>
    </xdr:to>
    <xdr:pic>
      <xdr:nvPicPr>
        <xdr:cNvPr id="2" name="Picture 1" descr="okumuralogo">
          <a:extLst>
            <a:ext uri="{FF2B5EF4-FFF2-40B4-BE49-F238E27FC236}">
              <a16:creationId xmlns:a16="http://schemas.microsoft.com/office/drawing/2014/main" id="{181B9805-D30C-49C6-BB8F-6EDCE80E78B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97356" y="11993880"/>
          <a:ext cx="2976837" cy="386715"/>
        </a:xfrm>
        <a:prstGeom prst="rect">
          <a:avLst/>
        </a:prstGeom>
        <a:noFill/>
        <a:ln w="9525">
          <a:noFill/>
          <a:miter lim="800000"/>
          <a:headEnd/>
          <a:tailEnd/>
        </a:ln>
      </xdr:spPr>
    </xdr:pic>
    <xdr:clientData/>
  </xdr:twoCellAnchor>
  <xdr:twoCellAnchor>
    <xdr:from>
      <xdr:col>2</xdr:col>
      <xdr:colOff>114300</xdr:colOff>
      <xdr:row>12</xdr:row>
      <xdr:rowOff>66675</xdr:rowOff>
    </xdr:from>
    <xdr:to>
      <xdr:col>2</xdr:col>
      <xdr:colOff>295275</xdr:colOff>
      <xdr:row>13</xdr:row>
      <xdr:rowOff>171450</xdr:rowOff>
    </xdr:to>
    <xdr:sp macro="" textlink="">
      <xdr:nvSpPr>
        <xdr:cNvPr id="3" name="右中かっこ 2">
          <a:extLst>
            <a:ext uri="{FF2B5EF4-FFF2-40B4-BE49-F238E27FC236}">
              <a16:creationId xmlns:a16="http://schemas.microsoft.com/office/drawing/2014/main" id="{75795084-8E74-400B-AE67-2F5CA6B20072}"/>
            </a:ext>
          </a:extLst>
        </xdr:cNvPr>
        <xdr:cNvSpPr/>
      </xdr:nvSpPr>
      <xdr:spPr>
        <a:xfrm>
          <a:off x="3002280" y="8334375"/>
          <a:ext cx="180975" cy="333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22860</xdr:colOff>
      <xdr:row>5</xdr:row>
      <xdr:rowOff>137160</xdr:rowOff>
    </xdr:from>
    <xdr:to>
      <xdr:col>2</xdr:col>
      <xdr:colOff>203835</xdr:colOff>
      <xdr:row>6</xdr:row>
      <xdr:rowOff>203835</xdr:rowOff>
    </xdr:to>
    <xdr:sp macro="" textlink="">
      <xdr:nvSpPr>
        <xdr:cNvPr id="4" name="右中かっこ 3">
          <a:extLst>
            <a:ext uri="{FF2B5EF4-FFF2-40B4-BE49-F238E27FC236}">
              <a16:creationId xmlns:a16="http://schemas.microsoft.com/office/drawing/2014/main" id="{EAE7BC88-7CA3-49CF-BDFE-B91A5051E69C}"/>
            </a:ext>
          </a:extLst>
        </xdr:cNvPr>
        <xdr:cNvSpPr/>
      </xdr:nvSpPr>
      <xdr:spPr>
        <a:xfrm>
          <a:off x="2910840" y="5242560"/>
          <a:ext cx="180975" cy="333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436245</xdr:colOff>
      <xdr:row>2</xdr:row>
      <xdr:rowOff>203835</xdr:rowOff>
    </xdr:from>
    <xdr:to>
      <xdr:col>8</xdr:col>
      <xdr:colOff>273819</xdr:colOff>
      <xdr:row>6</xdr:row>
      <xdr:rowOff>146685</xdr:rowOff>
    </xdr:to>
    <xdr:pic>
      <xdr:nvPicPr>
        <xdr:cNvPr id="3" name="図 2">
          <a:extLst>
            <a:ext uri="{FF2B5EF4-FFF2-40B4-BE49-F238E27FC236}">
              <a16:creationId xmlns:a16="http://schemas.microsoft.com/office/drawing/2014/main" id="{9F783A98-F2A8-4B9D-A96B-86E1B30382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436245" y="661035"/>
          <a:ext cx="5202054" cy="8572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259080</xdr:colOff>
      <xdr:row>3</xdr:row>
      <xdr:rowOff>57150</xdr:rowOff>
    </xdr:from>
    <xdr:to>
      <xdr:col>4</xdr:col>
      <xdr:colOff>320040</xdr:colOff>
      <xdr:row>15</xdr:row>
      <xdr:rowOff>8164</xdr:rowOff>
    </xdr:to>
    <xdr:pic>
      <xdr:nvPicPr>
        <xdr:cNvPr id="3" name="図 2">
          <a:extLst>
            <a:ext uri="{FF2B5EF4-FFF2-40B4-BE49-F238E27FC236}">
              <a16:creationId xmlns:a16="http://schemas.microsoft.com/office/drawing/2014/main" id="{759EE995-403D-4EFC-BA60-43C600A16F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259080" y="514350"/>
          <a:ext cx="2743200" cy="269421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240082</xdr:colOff>
      <xdr:row>2</xdr:row>
      <xdr:rowOff>52192</xdr:rowOff>
    </xdr:from>
    <xdr:to>
      <xdr:col>7</xdr:col>
      <xdr:colOff>642358</xdr:colOff>
      <xdr:row>15</xdr:row>
      <xdr:rowOff>146137</xdr:rowOff>
    </xdr:to>
    <xdr:pic>
      <xdr:nvPicPr>
        <xdr:cNvPr id="3" name="図 2">
          <a:extLst>
            <a:ext uri="{FF2B5EF4-FFF2-40B4-BE49-F238E27FC236}">
              <a16:creationId xmlns:a16="http://schemas.microsoft.com/office/drawing/2014/main" id="{988016F0-E7A5-4856-9C0E-44BFADF39775}"/>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b="28644"/>
        <a:stretch/>
      </xdr:blipFill>
      <xdr:spPr>
        <a:xfrm>
          <a:off x="240082" y="511480"/>
          <a:ext cx="5078660" cy="307931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121920</xdr:colOff>
      <xdr:row>2</xdr:row>
      <xdr:rowOff>64770</xdr:rowOff>
    </xdr:from>
    <xdr:to>
      <xdr:col>4</xdr:col>
      <xdr:colOff>342900</xdr:colOff>
      <xdr:row>11</xdr:row>
      <xdr:rowOff>143254</xdr:rowOff>
    </xdr:to>
    <xdr:pic>
      <xdr:nvPicPr>
        <xdr:cNvPr id="3" name="図 2">
          <a:extLst>
            <a:ext uri="{FF2B5EF4-FFF2-40B4-BE49-F238E27FC236}">
              <a16:creationId xmlns:a16="http://schemas.microsoft.com/office/drawing/2014/main" id="{9DFEA895-A023-4DD0-92B2-37F8181132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21920" y="521970"/>
          <a:ext cx="2903220" cy="2135884"/>
        </a:xfrm>
        <a:prstGeom prst="rect">
          <a:avLst/>
        </a:prstGeom>
      </xdr:spPr>
    </xdr:pic>
    <xdr:clientData/>
  </xdr:twoCellAnchor>
  <xdr:twoCellAnchor editAs="oneCell">
    <xdr:from>
      <xdr:col>4</xdr:col>
      <xdr:colOff>541020</xdr:colOff>
      <xdr:row>2</xdr:row>
      <xdr:rowOff>76200</xdr:rowOff>
    </xdr:from>
    <xdr:to>
      <xdr:col>9</xdr:col>
      <xdr:colOff>480060</xdr:colOff>
      <xdr:row>11</xdr:row>
      <xdr:rowOff>134011</xdr:rowOff>
    </xdr:to>
    <xdr:pic>
      <xdr:nvPicPr>
        <xdr:cNvPr id="5" name="図 4">
          <a:extLst>
            <a:ext uri="{FF2B5EF4-FFF2-40B4-BE49-F238E27FC236}">
              <a16:creationId xmlns:a16="http://schemas.microsoft.com/office/drawing/2014/main" id="{3243374D-A17A-40EA-AF23-8F624D145B8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a:ext>
          </a:extLst>
        </a:blip>
        <a:srcRect l="12125" t="16481" r="21935" b="25926"/>
        <a:stretch/>
      </xdr:blipFill>
      <xdr:spPr>
        <a:xfrm>
          <a:off x="3223260" y="533400"/>
          <a:ext cx="3291840" cy="211521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129540</xdr:colOff>
      <xdr:row>2</xdr:row>
      <xdr:rowOff>86484</xdr:rowOff>
    </xdr:from>
    <xdr:to>
      <xdr:col>6</xdr:col>
      <xdr:colOff>137160</xdr:colOff>
      <xdr:row>14</xdr:row>
      <xdr:rowOff>110874</xdr:rowOff>
    </xdr:to>
    <xdr:pic>
      <xdr:nvPicPr>
        <xdr:cNvPr id="3" name="図 2">
          <a:extLst>
            <a:ext uri="{FF2B5EF4-FFF2-40B4-BE49-F238E27FC236}">
              <a16:creationId xmlns:a16="http://schemas.microsoft.com/office/drawing/2014/main" id="{3BBDC403-3BC3-4A30-AEE7-81D9853C262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1" t="6862" r="122"/>
        <a:stretch/>
      </xdr:blipFill>
      <xdr:spPr>
        <a:xfrm>
          <a:off x="129540" y="543684"/>
          <a:ext cx="4030980" cy="276759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45720</xdr:colOff>
      <xdr:row>1</xdr:row>
      <xdr:rowOff>60960</xdr:rowOff>
    </xdr:from>
    <xdr:to>
      <xdr:col>6</xdr:col>
      <xdr:colOff>563009</xdr:colOff>
      <xdr:row>20</xdr:row>
      <xdr:rowOff>129543</xdr:rowOff>
    </xdr:to>
    <xdr:pic>
      <xdr:nvPicPr>
        <xdr:cNvPr id="5" name="図 4">
          <a:extLst>
            <a:ext uri="{FF2B5EF4-FFF2-40B4-BE49-F238E27FC236}">
              <a16:creationId xmlns:a16="http://schemas.microsoft.com/office/drawing/2014/main" id="{57B363A9-0E95-5E5D-B811-1CCA2CF4583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037" r="14663"/>
        <a:stretch/>
      </xdr:blipFill>
      <xdr:spPr>
        <a:xfrm rot="5400000">
          <a:off x="110053" y="225227"/>
          <a:ext cx="4411983" cy="454064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53340</xdr:rowOff>
    </xdr:from>
    <xdr:to>
      <xdr:col>9</xdr:col>
      <xdr:colOff>3919</xdr:colOff>
      <xdr:row>16</xdr:row>
      <xdr:rowOff>76200</xdr:rowOff>
    </xdr:to>
    <xdr:pic>
      <xdr:nvPicPr>
        <xdr:cNvPr id="3" name="図 2">
          <a:extLst>
            <a:ext uri="{FF2B5EF4-FFF2-40B4-BE49-F238E27FC236}">
              <a16:creationId xmlns:a16="http://schemas.microsoft.com/office/drawing/2014/main" id="{A1963205-184D-52D9-1544-7243C8BC3C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470" b="16116"/>
        <a:stretch/>
      </xdr:blipFill>
      <xdr:spPr>
        <a:xfrm>
          <a:off x="0" y="510540"/>
          <a:ext cx="6038959" cy="32232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2</xdr:row>
      <xdr:rowOff>28576</xdr:rowOff>
    </xdr:from>
    <xdr:to>
      <xdr:col>3</xdr:col>
      <xdr:colOff>276225</xdr:colOff>
      <xdr:row>9</xdr:row>
      <xdr:rowOff>68287</xdr:rowOff>
    </xdr:to>
    <xdr:pic>
      <xdr:nvPicPr>
        <xdr:cNvPr id="3" name="図 2">
          <a:extLst>
            <a:ext uri="{FF2B5EF4-FFF2-40B4-BE49-F238E27FC236}">
              <a16:creationId xmlns:a16="http://schemas.microsoft.com/office/drawing/2014/main" id="{60F13D5C-D5B8-4C8F-82A1-3C35C24992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8576"/>
          <a:ext cx="2276475" cy="1706586"/>
        </a:xfrm>
        <a:prstGeom prst="rect">
          <a:avLst/>
        </a:prstGeom>
      </xdr:spPr>
    </xdr:pic>
    <xdr:clientData/>
  </xdr:twoCellAnchor>
  <xdr:twoCellAnchor editAs="oneCell">
    <xdr:from>
      <xdr:col>3</xdr:col>
      <xdr:colOff>581026</xdr:colOff>
      <xdr:row>2</xdr:row>
      <xdr:rowOff>0</xdr:rowOff>
    </xdr:from>
    <xdr:to>
      <xdr:col>6</xdr:col>
      <xdr:colOff>668655</xdr:colOff>
      <xdr:row>14</xdr:row>
      <xdr:rowOff>13995</xdr:rowOff>
    </xdr:to>
    <xdr:pic>
      <xdr:nvPicPr>
        <xdr:cNvPr id="5" name="図 4">
          <a:extLst>
            <a:ext uri="{FF2B5EF4-FFF2-40B4-BE49-F238E27FC236}">
              <a16:creationId xmlns:a16="http://schemas.microsoft.com/office/drawing/2014/main" id="{F46D6287-EFBC-4D23-B62F-5F732C9378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38426" y="0"/>
          <a:ext cx="2152649" cy="2871495"/>
        </a:xfrm>
        <a:prstGeom prst="rect">
          <a:avLst/>
        </a:prstGeom>
      </xdr:spPr>
    </xdr:pic>
    <xdr:clientData/>
  </xdr:twoCellAnchor>
  <xdr:twoCellAnchor editAs="oneCell">
    <xdr:from>
      <xdr:col>0</xdr:col>
      <xdr:colOff>66675</xdr:colOff>
      <xdr:row>9</xdr:row>
      <xdr:rowOff>152401</xdr:rowOff>
    </xdr:from>
    <xdr:to>
      <xdr:col>3</xdr:col>
      <xdr:colOff>257175</xdr:colOff>
      <xdr:row>16</xdr:row>
      <xdr:rowOff>170690</xdr:rowOff>
    </xdr:to>
    <xdr:pic>
      <xdr:nvPicPr>
        <xdr:cNvPr id="7" name="図 6">
          <a:extLst>
            <a:ext uri="{FF2B5EF4-FFF2-40B4-BE49-F238E27FC236}">
              <a16:creationId xmlns:a16="http://schemas.microsoft.com/office/drawing/2014/main" id="{E6D321CD-9A66-4CF0-973E-B85F2801B4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675" y="1819276"/>
          <a:ext cx="2247900" cy="1685164"/>
        </a:xfrm>
        <a:prstGeom prst="rect">
          <a:avLst/>
        </a:prstGeom>
      </xdr:spPr>
    </xdr:pic>
    <xdr:clientData/>
  </xdr:twoCellAnchor>
  <xdr:twoCellAnchor editAs="oneCell">
    <xdr:from>
      <xdr:col>0</xdr:col>
      <xdr:colOff>66676</xdr:colOff>
      <xdr:row>17</xdr:row>
      <xdr:rowOff>66675</xdr:rowOff>
    </xdr:from>
    <xdr:to>
      <xdr:col>3</xdr:col>
      <xdr:colOff>247650</xdr:colOff>
      <xdr:row>24</xdr:row>
      <xdr:rowOff>77823</xdr:rowOff>
    </xdr:to>
    <xdr:pic>
      <xdr:nvPicPr>
        <xdr:cNvPr id="9" name="図 8">
          <a:extLst>
            <a:ext uri="{FF2B5EF4-FFF2-40B4-BE49-F238E27FC236}">
              <a16:creationId xmlns:a16="http://schemas.microsoft.com/office/drawing/2014/main" id="{9FA4ACA2-9456-450A-8C97-90F60104D7C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676" y="3638550"/>
          <a:ext cx="2238374" cy="1678023"/>
        </a:xfrm>
        <a:prstGeom prst="rect">
          <a:avLst/>
        </a:prstGeom>
      </xdr:spPr>
    </xdr:pic>
    <xdr:clientData/>
  </xdr:twoCellAnchor>
  <xdr:twoCellAnchor editAs="oneCell">
    <xdr:from>
      <xdr:col>3</xdr:col>
      <xdr:colOff>574184</xdr:colOff>
      <xdr:row>15</xdr:row>
      <xdr:rowOff>6846</xdr:rowOff>
    </xdr:from>
    <xdr:to>
      <xdr:col>7</xdr:col>
      <xdr:colOff>16367</xdr:colOff>
      <xdr:row>21</xdr:row>
      <xdr:rowOff>216394</xdr:rowOff>
    </xdr:to>
    <xdr:pic>
      <xdr:nvPicPr>
        <xdr:cNvPr id="11" name="図 10">
          <a:extLst>
            <a:ext uri="{FF2B5EF4-FFF2-40B4-BE49-F238E27FC236}">
              <a16:creationId xmlns:a16="http://schemas.microsoft.com/office/drawing/2014/main" id="{040DB606-F527-42BF-8B78-7A92C39D497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400000">
          <a:off x="2905127" y="2828928"/>
          <a:ext cx="1638298" cy="21853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279400</xdr:colOff>
      <xdr:row>3</xdr:row>
      <xdr:rowOff>8466</xdr:rowOff>
    </xdr:from>
    <xdr:to>
      <xdr:col>9</xdr:col>
      <xdr:colOff>202438</xdr:colOff>
      <xdr:row>37</xdr:row>
      <xdr:rowOff>36025</xdr:rowOff>
    </xdr:to>
    <xdr:pic>
      <xdr:nvPicPr>
        <xdr:cNvPr id="2" name="図 1">
          <a:extLst>
            <a:ext uri="{FF2B5EF4-FFF2-40B4-BE49-F238E27FC236}">
              <a16:creationId xmlns:a16="http://schemas.microsoft.com/office/drawing/2014/main" id="{842DD396-7ABA-40C3-B50A-D4C5F4CC16C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79400" y="694266"/>
          <a:ext cx="5959771" cy="77999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27770</xdr:colOff>
      <xdr:row>0</xdr:row>
      <xdr:rowOff>233833</xdr:rowOff>
    </xdr:from>
    <xdr:to>
      <xdr:col>5</xdr:col>
      <xdr:colOff>435831</xdr:colOff>
      <xdr:row>13</xdr:row>
      <xdr:rowOff>142876</xdr:rowOff>
    </xdr:to>
    <xdr:pic>
      <xdr:nvPicPr>
        <xdr:cNvPr id="3" name="図 2">
          <a:extLst>
            <a:ext uri="{FF2B5EF4-FFF2-40B4-BE49-F238E27FC236}">
              <a16:creationId xmlns:a16="http://schemas.microsoft.com/office/drawing/2014/main" id="{2A49C8B8-38CA-4D34-BA67-429B61352A04}"/>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ackgroundRemoval t="10000" b="90000" l="10000" r="90000">
                      <a14:foregroundMark x1="35813" y1="31833" x2="42438" y2="22583"/>
                      <a14:foregroundMark x1="34813" y1="32917" x2="36125" y2="31417"/>
                      <a14:foregroundMark x1="34688" y1="33333" x2="35188" y2="32583"/>
                      <a14:foregroundMark x1="40500" y1="24333" x2="42000" y2="22417"/>
                      <a14:foregroundMark x1="35063" y1="32583" x2="34688" y2="33167"/>
                      <a14:backgroundMark x1="58562" y1="20167" x2="56063" y2="62000"/>
                      <a14:backgroundMark x1="56063" y1="62000" x2="55750" y2="62083"/>
                      <a14:backgroundMark x1="16188" y1="52833" x2="34487" y2="32977"/>
                      <a14:backgroundMark x1="27875" y1="64917" x2="31063" y2="63333"/>
                      <a14:backgroundMark x1="30750" y1="57250" x2="41500" y2="60917"/>
                      <a14:backgroundMark x1="38625" y1="45167" x2="38625" y2="45167"/>
                      <a14:backgroundMark x1="46625" y1="56083" x2="49000" y2="63583"/>
                      <a14:backgroundMark x1="52188" y1="64250" x2="53312" y2="64250"/>
                    </a14:backgroundRemoval>
                  </a14:imgEffect>
                </a14:imgLayer>
              </a14:imgProps>
            </a:ext>
            <a:ext uri="{28A0092B-C50C-407E-A947-70E740481C1C}">
              <a14:useLocalDpi xmlns:a14="http://schemas.microsoft.com/office/drawing/2010/main"/>
            </a:ext>
          </a:extLst>
        </a:blip>
        <a:srcRect l="12638" t="14708" r="33056" b="28376"/>
        <a:stretch/>
      </xdr:blipFill>
      <xdr:spPr>
        <a:xfrm>
          <a:off x="8257370" y="233833"/>
          <a:ext cx="3837061" cy="3004668"/>
        </a:xfrm>
        <a:prstGeom prst="rect">
          <a:avLst/>
        </a:prstGeom>
      </xdr:spPr>
    </xdr:pic>
    <xdr:clientData/>
  </xdr:twoCellAnchor>
  <xdr:twoCellAnchor editAs="oneCell">
    <xdr:from>
      <xdr:col>4</xdr:col>
      <xdr:colOff>561975</xdr:colOff>
      <xdr:row>3</xdr:row>
      <xdr:rowOff>85725</xdr:rowOff>
    </xdr:from>
    <xdr:to>
      <xdr:col>9</xdr:col>
      <xdr:colOff>533400</xdr:colOff>
      <xdr:row>12</xdr:row>
      <xdr:rowOff>126359</xdr:rowOff>
    </xdr:to>
    <xdr:pic>
      <xdr:nvPicPr>
        <xdr:cNvPr id="5" name="図 4">
          <a:extLst>
            <a:ext uri="{FF2B5EF4-FFF2-40B4-BE49-F238E27FC236}">
              <a16:creationId xmlns:a16="http://schemas.microsoft.com/office/drawing/2014/main" id="{E6ED8E0C-BB5D-4A55-BEFF-977A6D52D795}"/>
            </a:ext>
          </a:extLst>
        </xdr:cNvPr>
        <xdr:cNvPicPr>
          <a:picLocks noChangeAspect="1"/>
        </xdr:cNvPicPr>
      </xdr:nvPicPr>
      <xdr:blipFill rotWithShape="1">
        <a:blip xmlns:r="http://schemas.openxmlformats.org/officeDocument/2006/relationships" r:embed="rId3" cstate="email">
          <a:extLst>
            <a:ext uri="{BEBA8EAE-BF5A-486C-A8C5-ECC9F3942E4B}">
              <a14:imgProps xmlns:a14="http://schemas.microsoft.com/office/drawing/2010/main">
                <a14:imgLayer r:embed="rId4">
                  <a14:imgEffect>
                    <a14:backgroundRemoval t="10000" b="90000" l="10000" r="90000">
                      <a14:backgroundMark x1="62625" y1="36833" x2="81250" y2="46750"/>
                      <a14:backgroundMark x1="81250" y1="46750" x2="81875" y2="47583"/>
                      <a14:backgroundMark x1="83438" y1="49083" x2="83063" y2="60333"/>
                      <a14:backgroundMark x1="65000" y1="68000" x2="71563" y2="68000"/>
                      <a14:backgroundMark x1="71563" y1="68000" x2="78750" y2="65750"/>
                      <a14:backgroundMark x1="78750" y1="65750" x2="81438" y2="62333"/>
                    </a14:backgroundRemoval>
                  </a14:imgEffect>
                </a14:imgLayer>
              </a14:imgProps>
            </a:ext>
            <a:ext uri="{28A0092B-C50C-407E-A947-70E740481C1C}">
              <a14:useLocalDpi xmlns:a14="http://schemas.microsoft.com/office/drawing/2010/main"/>
            </a:ext>
          </a:extLst>
        </a:blip>
        <a:srcRect l="39035" t="31983" r="14474" b="27917"/>
        <a:stretch/>
      </xdr:blipFill>
      <xdr:spPr>
        <a:xfrm>
          <a:off x="11534775" y="800100"/>
          <a:ext cx="3400425" cy="21837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266700</xdr:colOff>
      <xdr:row>1</xdr:row>
      <xdr:rowOff>95250</xdr:rowOff>
    </xdr:from>
    <xdr:to>
      <xdr:col>4</xdr:col>
      <xdr:colOff>609600</xdr:colOff>
      <xdr:row>11</xdr:row>
      <xdr:rowOff>171450</xdr:rowOff>
    </xdr:to>
    <xdr:pic>
      <xdr:nvPicPr>
        <xdr:cNvPr id="3" name="図 2">
          <a:extLst>
            <a:ext uri="{FF2B5EF4-FFF2-40B4-BE49-F238E27FC236}">
              <a16:creationId xmlns:a16="http://schemas.microsoft.com/office/drawing/2014/main" id="{22606544-DB87-4AB1-BD11-230723E14612}"/>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imgEffect>
                </a14:imgLayer>
              </a14:imgProps>
            </a:ext>
            <a:ext uri="{28A0092B-C50C-407E-A947-70E740481C1C}">
              <a14:useLocalDpi xmlns:a14="http://schemas.microsoft.com/office/drawing/2010/main" val="0"/>
            </a:ext>
          </a:extLst>
        </a:blip>
        <a:srcRect l="4139" t="15909" r="16965" b="325"/>
        <a:stretch/>
      </xdr:blipFill>
      <xdr:spPr>
        <a:xfrm>
          <a:off x="266700" y="95250"/>
          <a:ext cx="3086100" cy="2457450"/>
        </a:xfrm>
        <a:prstGeom prst="rect">
          <a:avLst/>
        </a:prstGeom>
      </xdr:spPr>
    </xdr:pic>
    <xdr:clientData/>
  </xdr:twoCellAnchor>
  <xdr:twoCellAnchor editAs="oneCell">
    <xdr:from>
      <xdr:col>4</xdr:col>
      <xdr:colOff>603250</xdr:colOff>
      <xdr:row>1</xdr:row>
      <xdr:rowOff>22225</xdr:rowOff>
    </xdr:from>
    <xdr:to>
      <xdr:col>8</xdr:col>
      <xdr:colOff>508000</xdr:colOff>
      <xdr:row>10</xdr:row>
      <xdr:rowOff>136525</xdr:rowOff>
    </xdr:to>
    <xdr:pic>
      <xdr:nvPicPr>
        <xdr:cNvPr id="5" name="図 4">
          <a:extLst>
            <a:ext uri="{FF2B5EF4-FFF2-40B4-BE49-F238E27FC236}">
              <a16:creationId xmlns:a16="http://schemas.microsoft.com/office/drawing/2014/main" id="{0BBD75DD-EB1E-4437-949D-044E03162F65}"/>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backgroundMark x1="22247" y1="87335" x2="33011" y2="79993"/>
                      <a14:backgroundMark x1="34995" y1="78009" x2="49306" y2="61607"/>
                      <a14:backgroundMark x1="49306" y1="61607" x2="64707" y2="81944"/>
                      <a14:backgroundMark x1="64707" y1="81944" x2="47644" y2="88327"/>
                      <a14:backgroundMark x1="47644" y1="88327" x2="35243" y2="78340"/>
                    </a14:backgroundRemoval>
                  </a14:imgEffect>
                </a14:imgLayer>
              </a14:imgProps>
            </a:ext>
            <a:ext uri="{28A0092B-C50C-407E-A947-70E740481C1C}">
              <a14:useLocalDpi xmlns:a14="http://schemas.microsoft.com/office/drawing/2010/main" val="0"/>
            </a:ext>
          </a:extLst>
        </a:blip>
        <a:srcRect l="14751" t="8668" r="15749" b="12000"/>
        <a:stretch/>
      </xdr:blipFill>
      <xdr:spPr>
        <a:xfrm>
          <a:off x="3295650" y="250825"/>
          <a:ext cx="2597150" cy="2171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103654</xdr:colOff>
      <xdr:row>2</xdr:row>
      <xdr:rowOff>28015</xdr:rowOff>
    </xdr:from>
    <xdr:to>
      <xdr:col>6</xdr:col>
      <xdr:colOff>537882</xdr:colOff>
      <xdr:row>16</xdr:row>
      <xdr:rowOff>26041</xdr:rowOff>
    </xdr:to>
    <xdr:pic>
      <xdr:nvPicPr>
        <xdr:cNvPr id="3" name="図 2">
          <a:extLst>
            <a:ext uri="{FF2B5EF4-FFF2-40B4-BE49-F238E27FC236}">
              <a16:creationId xmlns:a16="http://schemas.microsoft.com/office/drawing/2014/main" id="{B03C3B36-6247-44B7-AE34-941C1573F2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654" y="476250"/>
          <a:ext cx="4468346" cy="3214114"/>
        </a:xfrm>
        <a:prstGeom prst="rect">
          <a:avLst/>
        </a:prstGeom>
      </xdr:spPr>
    </xdr:pic>
    <xdr:clientData/>
  </xdr:twoCellAnchor>
  <xdr:twoCellAnchor editAs="oneCell">
    <xdr:from>
      <xdr:col>7</xdr:col>
      <xdr:colOff>54630</xdr:colOff>
      <xdr:row>2</xdr:row>
      <xdr:rowOff>23142</xdr:rowOff>
    </xdr:from>
    <xdr:to>
      <xdr:col>12</xdr:col>
      <xdr:colOff>336178</xdr:colOff>
      <xdr:row>15</xdr:row>
      <xdr:rowOff>199143</xdr:rowOff>
    </xdr:to>
    <xdr:pic>
      <xdr:nvPicPr>
        <xdr:cNvPr id="5" name="図 4">
          <a:extLst>
            <a:ext uri="{FF2B5EF4-FFF2-40B4-BE49-F238E27FC236}">
              <a16:creationId xmlns:a16="http://schemas.microsoft.com/office/drawing/2014/main" id="{969A1DAB-3551-462A-BF08-A9581FE16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6200000">
          <a:off x="4998771" y="233707"/>
          <a:ext cx="3167972" cy="3643312"/>
        </a:xfrm>
        <a:prstGeom prst="rect">
          <a:avLst/>
        </a:prstGeom>
      </xdr:spPr>
    </xdr:pic>
    <xdr:clientData/>
  </xdr:twoCellAnchor>
  <xdr:twoCellAnchor editAs="oneCell">
    <xdr:from>
      <xdr:col>0</xdr:col>
      <xdr:colOff>103656</xdr:colOff>
      <xdr:row>17</xdr:row>
      <xdr:rowOff>51490</xdr:rowOff>
    </xdr:from>
    <xdr:to>
      <xdr:col>6</xdr:col>
      <xdr:colOff>560294</xdr:colOff>
      <xdr:row>31</xdr:row>
      <xdr:rowOff>148478</xdr:rowOff>
    </xdr:to>
    <xdr:pic>
      <xdr:nvPicPr>
        <xdr:cNvPr id="7" name="図 6">
          <a:extLst>
            <a:ext uri="{FF2B5EF4-FFF2-40B4-BE49-F238E27FC236}">
              <a16:creationId xmlns:a16="http://schemas.microsoft.com/office/drawing/2014/main" id="{EB437214-F416-403B-9D9A-51F771C5FD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656" y="3939931"/>
          <a:ext cx="4490756" cy="3234635"/>
        </a:xfrm>
        <a:prstGeom prst="rect">
          <a:avLst/>
        </a:prstGeom>
      </xdr:spPr>
    </xdr:pic>
    <xdr:clientData/>
  </xdr:twoCellAnchor>
  <xdr:twoCellAnchor editAs="oneCell">
    <xdr:from>
      <xdr:col>7</xdr:col>
      <xdr:colOff>78440</xdr:colOff>
      <xdr:row>17</xdr:row>
      <xdr:rowOff>63877</xdr:rowOff>
    </xdr:from>
    <xdr:to>
      <xdr:col>12</xdr:col>
      <xdr:colOff>119208</xdr:colOff>
      <xdr:row>29</xdr:row>
      <xdr:rowOff>182095</xdr:rowOff>
    </xdr:to>
    <xdr:pic>
      <xdr:nvPicPr>
        <xdr:cNvPr id="4" name="図 3">
          <a:extLst>
            <a:ext uri="{FF2B5EF4-FFF2-40B4-BE49-F238E27FC236}">
              <a16:creationId xmlns:a16="http://schemas.microsoft.com/office/drawing/2014/main" id="{3269FD7B-C598-432F-B0E1-FBA763B51FF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5082362" y="3654867"/>
          <a:ext cx="2807630" cy="3402532"/>
        </a:xfrm>
        <a:prstGeom prst="rect">
          <a:avLst/>
        </a:prstGeom>
      </xdr:spPr>
    </xdr:pic>
    <xdr:clientData/>
  </xdr:twoCellAnchor>
  <xdr:twoCellAnchor editAs="oneCell">
    <xdr:from>
      <xdr:col>0</xdr:col>
      <xdr:colOff>98043</xdr:colOff>
      <xdr:row>33</xdr:row>
      <xdr:rowOff>33622</xdr:rowOff>
    </xdr:from>
    <xdr:to>
      <xdr:col>5</xdr:col>
      <xdr:colOff>61632</xdr:colOff>
      <xdr:row>43</xdr:row>
      <xdr:rowOff>187264</xdr:rowOff>
    </xdr:to>
    <xdr:pic>
      <xdr:nvPicPr>
        <xdr:cNvPr id="8" name="図 7">
          <a:extLst>
            <a:ext uri="{FF2B5EF4-FFF2-40B4-BE49-F238E27FC236}">
              <a16:creationId xmlns:a16="http://schemas.microsoft.com/office/drawing/2014/main" id="{D27767D2-3070-4905-B1A9-3EE8EA818BE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400000">
          <a:off x="563310" y="7042679"/>
          <a:ext cx="2394819" cy="33253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129540</xdr:colOff>
      <xdr:row>2</xdr:row>
      <xdr:rowOff>83823</xdr:rowOff>
    </xdr:from>
    <xdr:to>
      <xdr:col>8</xdr:col>
      <xdr:colOff>121922</xdr:colOff>
      <xdr:row>13</xdr:row>
      <xdr:rowOff>205741</xdr:rowOff>
    </xdr:to>
    <xdr:pic>
      <xdr:nvPicPr>
        <xdr:cNvPr id="3" name="図 2">
          <a:extLst>
            <a:ext uri="{FF2B5EF4-FFF2-40B4-BE49-F238E27FC236}">
              <a16:creationId xmlns:a16="http://schemas.microsoft.com/office/drawing/2014/main" id="{EC590940-808B-4483-BBAC-48EAC7B8E66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34256" t="-5923" r="25836"/>
        <a:stretch/>
      </xdr:blipFill>
      <xdr:spPr>
        <a:xfrm rot="5400000">
          <a:off x="1489712" y="-819149"/>
          <a:ext cx="2636518" cy="53568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60960</xdr:colOff>
      <xdr:row>1</xdr:row>
      <xdr:rowOff>0</xdr:rowOff>
    </xdr:from>
    <xdr:to>
      <xdr:col>8</xdr:col>
      <xdr:colOff>30942</xdr:colOff>
      <xdr:row>31</xdr:row>
      <xdr:rowOff>122525</xdr:rowOff>
    </xdr:to>
    <xdr:pic>
      <xdr:nvPicPr>
        <xdr:cNvPr id="2" name="図 1">
          <a:extLst>
            <a:ext uri="{FF2B5EF4-FFF2-40B4-BE49-F238E27FC236}">
              <a16:creationId xmlns:a16="http://schemas.microsoft.com/office/drawing/2014/main" id="{6EC9B54A-2FEB-1E5B-D1B1-EFC91304C02D}"/>
            </a:ext>
          </a:extLst>
        </xdr:cNvPr>
        <xdr:cNvPicPr>
          <a:picLocks noChangeAspect="1"/>
        </xdr:cNvPicPr>
      </xdr:nvPicPr>
      <xdr:blipFill>
        <a:blip xmlns:r="http://schemas.openxmlformats.org/officeDocument/2006/relationships" r:embed="rId1"/>
        <a:stretch>
          <a:fillRect/>
        </a:stretch>
      </xdr:blipFill>
      <xdr:spPr>
        <a:xfrm>
          <a:off x="60960" y="320040"/>
          <a:ext cx="5334462" cy="6980525"/>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s://www.northsails.co.jp/470-sail-catalog/"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info@okumuraboat.co.jp"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K110"/>
  <sheetViews>
    <sheetView tabSelected="1" zoomScale="70" zoomScaleNormal="70" zoomScaleSheetLayoutView="40" workbookViewId="0">
      <selection activeCell="I93" sqref="I93"/>
    </sheetView>
  </sheetViews>
  <sheetFormatPr defaultColWidth="9" defaultRowHeight="19.2" x14ac:dyDescent="0.45"/>
  <cols>
    <col min="1" max="1" width="9" style="15"/>
    <col min="2" max="2" width="29.796875" style="15" customWidth="1"/>
    <col min="3" max="3" width="47.8984375" style="15" customWidth="1"/>
    <col min="4" max="4" width="47" style="15" customWidth="1"/>
    <col min="5" max="5" width="63.19921875" style="15" customWidth="1"/>
    <col min="6" max="6" width="11.5" style="174" customWidth="1"/>
    <col min="7" max="7" width="11.3984375" style="155" bestFit="1" customWidth="1"/>
    <col min="8" max="8" width="11.69921875" style="14" customWidth="1"/>
    <col min="9" max="9" width="23.59765625" style="174" customWidth="1"/>
    <col min="10" max="16384" width="9" style="15"/>
  </cols>
  <sheetData>
    <row r="1" spans="1:11" ht="34.200000000000003" customHeight="1" x14ac:dyDescent="0.45">
      <c r="A1" s="172"/>
      <c r="B1" s="90" t="s">
        <v>311</v>
      </c>
      <c r="C1" s="31"/>
      <c r="D1" s="31"/>
      <c r="E1" s="31"/>
      <c r="H1" s="32"/>
      <c r="J1" s="31"/>
      <c r="K1" s="31"/>
    </row>
    <row r="2" spans="1:11" ht="25.2" customHeight="1" x14ac:dyDescent="0.45">
      <c r="A2" s="31"/>
      <c r="B2" s="239" t="s">
        <v>31</v>
      </c>
      <c r="C2" s="237"/>
      <c r="D2" s="254" t="s">
        <v>33</v>
      </c>
      <c r="E2" s="33"/>
      <c r="H2" s="32"/>
      <c r="J2" s="31"/>
      <c r="K2" s="31"/>
    </row>
    <row r="3" spans="1:11" ht="25.2" customHeight="1" x14ac:dyDescent="0.45">
      <c r="A3" s="31"/>
      <c r="B3" s="240" t="s">
        <v>32</v>
      </c>
      <c r="C3" s="238"/>
      <c r="D3" s="255"/>
      <c r="E3" s="33"/>
      <c r="H3" s="32"/>
      <c r="J3" s="31"/>
      <c r="K3" s="31"/>
    </row>
    <row r="4" spans="1:11" ht="29.4" customHeight="1" x14ac:dyDescent="0.45">
      <c r="A4" s="31"/>
      <c r="B4" s="277" t="s">
        <v>34</v>
      </c>
      <c r="C4" s="278"/>
      <c r="D4" s="279"/>
      <c r="E4" s="33"/>
      <c r="H4" s="32"/>
      <c r="J4" s="31"/>
      <c r="K4" s="31"/>
    </row>
    <row r="5" spans="1:11" ht="29.4" customHeight="1" x14ac:dyDescent="0.45">
      <c r="A5" s="31"/>
      <c r="B5" s="277" t="s">
        <v>35</v>
      </c>
      <c r="C5" s="278"/>
      <c r="D5" s="241" t="s">
        <v>36</v>
      </c>
      <c r="E5" s="33"/>
      <c r="H5" s="32"/>
      <c r="J5" s="31"/>
      <c r="K5" s="31"/>
    </row>
    <row r="6" spans="1:11" ht="30.6" customHeight="1" x14ac:dyDescent="0.45">
      <c r="A6" s="31"/>
      <c r="B6" s="280" t="s">
        <v>310</v>
      </c>
      <c r="C6" s="281"/>
      <c r="D6" s="242" t="s">
        <v>37</v>
      </c>
      <c r="E6" s="33"/>
      <c r="H6" s="32"/>
      <c r="J6" s="31"/>
      <c r="K6" s="31"/>
    </row>
    <row r="7" spans="1:11" ht="25.2" customHeight="1" x14ac:dyDescent="0.45">
      <c r="A7" s="31"/>
      <c r="B7" s="31"/>
      <c r="C7" s="31"/>
      <c r="D7" s="31"/>
      <c r="E7" s="31"/>
      <c r="H7" s="32"/>
      <c r="J7" s="31"/>
      <c r="K7" s="31"/>
    </row>
    <row r="8" spans="1:11" ht="25.2" customHeight="1" thickBot="1" x14ac:dyDescent="0.5">
      <c r="A8" s="31"/>
      <c r="B8" s="31"/>
      <c r="C8" s="31"/>
      <c r="D8" s="31"/>
      <c r="E8" s="31"/>
      <c r="H8" s="32"/>
      <c r="J8" s="31"/>
      <c r="K8" s="31"/>
    </row>
    <row r="9" spans="1:11" ht="25.2" customHeight="1" thickBot="1" x14ac:dyDescent="0.5">
      <c r="A9" s="31"/>
      <c r="B9" s="282" t="s">
        <v>38</v>
      </c>
      <c r="C9" s="283"/>
      <c r="D9" s="283"/>
      <c r="E9" s="283"/>
      <c r="F9" s="283"/>
      <c r="G9" s="283"/>
      <c r="H9" s="283"/>
      <c r="I9" s="284"/>
      <c r="J9" s="31"/>
      <c r="K9" s="31"/>
    </row>
    <row r="10" spans="1:11" ht="25.2" customHeight="1" thickBot="1" x14ac:dyDescent="0.5">
      <c r="A10" s="31"/>
      <c r="B10" s="34" t="s">
        <v>39</v>
      </c>
      <c r="C10" s="35" t="s">
        <v>40</v>
      </c>
      <c r="D10" s="36" t="s">
        <v>237</v>
      </c>
      <c r="E10" s="35" t="s">
        <v>41</v>
      </c>
      <c r="F10" s="37" t="s">
        <v>170</v>
      </c>
      <c r="G10" s="173" t="s">
        <v>209</v>
      </c>
      <c r="H10" s="38" t="s">
        <v>42</v>
      </c>
      <c r="I10" s="190"/>
      <c r="J10" s="31"/>
      <c r="K10" s="31"/>
    </row>
    <row r="11" spans="1:11" ht="25.2" customHeight="1" thickTop="1" thickBot="1" x14ac:dyDescent="0.5">
      <c r="A11" s="31"/>
      <c r="B11" s="245" t="s">
        <v>236</v>
      </c>
      <c r="C11" s="285" t="s">
        <v>244</v>
      </c>
      <c r="D11" s="287" t="s">
        <v>238</v>
      </c>
      <c r="E11" s="35" t="s">
        <v>248</v>
      </c>
      <c r="F11" s="175">
        <v>60</v>
      </c>
      <c r="G11" s="156">
        <v>60000</v>
      </c>
      <c r="H11" s="207"/>
      <c r="I11" s="191">
        <f t="shared" ref="I11:I51" si="0">G11*H11</f>
        <v>0</v>
      </c>
      <c r="J11" s="31"/>
      <c r="K11" s="31"/>
    </row>
    <row r="12" spans="1:11" ht="43.2" customHeight="1" thickTop="1" thickBot="1" x14ac:dyDescent="0.5">
      <c r="A12" s="31"/>
      <c r="B12" s="247"/>
      <c r="C12" s="286"/>
      <c r="D12" s="286"/>
      <c r="E12" s="42" t="s">
        <v>364</v>
      </c>
      <c r="F12" s="175">
        <v>61</v>
      </c>
      <c r="G12" s="156">
        <v>85000</v>
      </c>
      <c r="H12" s="207"/>
      <c r="I12" s="191">
        <f t="shared" si="0"/>
        <v>0</v>
      </c>
      <c r="J12" s="31"/>
      <c r="K12" s="31"/>
    </row>
    <row r="13" spans="1:11" ht="25.2" customHeight="1" thickTop="1" thickBot="1" x14ac:dyDescent="0.5">
      <c r="A13" s="31"/>
      <c r="B13" s="245" t="s">
        <v>46</v>
      </c>
      <c r="C13" s="35" t="s">
        <v>240</v>
      </c>
      <c r="D13" s="39" t="s">
        <v>239</v>
      </c>
      <c r="E13" s="31" t="s">
        <v>242</v>
      </c>
      <c r="F13" s="176">
        <v>62</v>
      </c>
      <c r="G13" s="157">
        <v>35000</v>
      </c>
      <c r="H13" s="191"/>
      <c r="I13" s="191">
        <f t="shared" si="0"/>
        <v>0</v>
      </c>
      <c r="J13" s="31"/>
      <c r="K13" s="31"/>
    </row>
    <row r="14" spans="1:11" ht="73.2" customHeight="1" thickTop="1" thickBot="1" x14ac:dyDescent="0.5">
      <c r="A14" s="31"/>
      <c r="B14" s="246"/>
      <c r="C14" s="35" t="s">
        <v>47</v>
      </c>
      <c r="D14" s="91" t="s">
        <v>247</v>
      </c>
      <c r="E14" s="243" t="s">
        <v>368</v>
      </c>
      <c r="F14" s="176">
        <v>2</v>
      </c>
      <c r="G14" s="157">
        <v>48000</v>
      </c>
      <c r="H14" s="191"/>
      <c r="I14" s="191">
        <f t="shared" si="0"/>
        <v>0</v>
      </c>
      <c r="J14" s="31"/>
      <c r="K14" s="31"/>
    </row>
    <row r="15" spans="1:11" ht="28.2" customHeight="1" thickTop="1" thickBot="1" x14ac:dyDescent="0.5">
      <c r="A15" s="31"/>
      <c r="B15" s="247"/>
      <c r="C15" s="288" t="s">
        <v>369</v>
      </c>
      <c r="D15" s="249"/>
      <c r="E15" s="250"/>
      <c r="F15" s="176"/>
      <c r="G15" s="157"/>
      <c r="H15" s="191"/>
      <c r="I15" s="191"/>
      <c r="J15" s="31"/>
      <c r="K15" s="31"/>
    </row>
    <row r="16" spans="1:11" ht="46.2" customHeight="1" thickTop="1" thickBot="1" x14ac:dyDescent="0.5">
      <c r="A16" s="31"/>
      <c r="B16" s="276" t="s">
        <v>49</v>
      </c>
      <c r="C16" s="154" t="s">
        <v>50</v>
      </c>
      <c r="D16" s="244" t="s">
        <v>51</v>
      </c>
      <c r="E16" s="153" t="s">
        <v>272</v>
      </c>
      <c r="F16" s="176">
        <v>3</v>
      </c>
      <c r="G16" s="157">
        <v>18000</v>
      </c>
      <c r="H16" s="191"/>
      <c r="I16" s="191">
        <f>G16*H16</f>
        <v>0</v>
      </c>
      <c r="J16" s="31"/>
      <c r="K16" s="31"/>
    </row>
    <row r="17" spans="1:11" ht="25.2" customHeight="1" thickTop="1" thickBot="1" x14ac:dyDescent="0.5">
      <c r="A17" s="31"/>
      <c r="B17" s="276"/>
      <c r="C17" s="273" t="s">
        <v>52</v>
      </c>
      <c r="D17" s="274" t="s">
        <v>167</v>
      </c>
      <c r="E17" s="77" t="s">
        <v>53</v>
      </c>
      <c r="F17" s="176">
        <v>4</v>
      </c>
      <c r="G17" s="157">
        <v>50000</v>
      </c>
      <c r="H17" s="191"/>
      <c r="I17" s="191">
        <f t="shared" si="0"/>
        <v>0</v>
      </c>
      <c r="J17" s="31"/>
      <c r="K17" s="31"/>
    </row>
    <row r="18" spans="1:11" ht="25.2" customHeight="1" thickTop="1" thickBot="1" x14ac:dyDescent="0.5">
      <c r="A18" s="31"/>
      <c r="B18" s="276"/>
      <c r="C18" s="261"/>
      <c r="D18" s="275"/>
      <c r="E18" s="77" t="s">
        <v>54</v>
      </c>
      <c r="F18" s="176">
        <v>5</v>
      </c>
      <c r="G18" s="157">
        <v>100000</v>
      </c>
      <c r="H18" s="191"/>
      <c r="I18" s="191">
        <f t="shared" si="0"/>
        <v>0</v>
      </c>
      <c r="J18" s="31"/>
      <c r="K18" s="31"/>
    </row>
    <row r="19" spans="1:11" ht="25.2" customHeight="1" thickTop="1" thickBot="1" x14ac:dyDescent="0.5">
      <c r="A19" s="31"/>
      <c r="B19" s="245" t="s">
        <v>241</v>
      </c>
      <c r="C19" s="88" t="s">
        <v>370</v>
      </c>
      <c r="D19" s="89" t="s">
        <v>372</v>
      </c>
      <c r="E19" s="31" t="s">
        <v>373</v>
      </c>
      <c r="F19" s="176">
        <v>63</v>
      </c>
      <c r="G19" s="157">
        <v>25000</v>
      </c>
      <c r="H19" s="191"/>
      <c r="I19" s="191">
        <f t="shared" si="0"/>
        <v>0</v>
      </c>
      <c r="J19" s="31"/>
      <c r="K19" s="31"/>
    </row>
    <row r="20" spans="1:11" ht="25.2" customHeight="1" thickTop="1" thickBot="1" x14ac:dyDescent="0.5">
      <c r="A20" s="31"/>
      <c r="B20" s="246"/>
      <c r="C20" s="88" t="s">
        <v>371</v>
      </c>
      <c r="D20" s="39" t="s">
        <v>57</v>
      </c>
      <c r="E20" s="78" t="s">
        <v>48</v>
      </c>
      <c r="F20" s="176">
        <v>6</v>
      </c>
      <c r="G20" s="157">
        <v>30000</v>
      </c>
      <c r="H20" s="191"/>
      <c r="I20" s="191">
        <f t="shared" si="0"/>
        <v>0</v>
      </c>
      <c r="J20" s="31"/>
      <c r="K20" s="31"/>
    </row>
    <row r="21" spans="1:11" ht="25.2" customHeight="1" thickTop="1" thickBot="1" x14ac:dyDescent="0.5">
      <c r="A21" s="31"/>
      <c r="B21" s="247"/>
      <c r="C21" s="248" t="s">
        <v>374</v>
      </c>
      <c r="D21" s="249"/>
      <c r="E21" s="250"/>
      <c r="F21" s="176"/>
      <c r="G21" s="157"/>
      <c r="H21" s="191"/>
      <c r="I21" s="191"/>
      <c r="J21" s="31"/>
      <c r="K21" s="31"/>
    </row>
    <row r="22" spans="1:11" ht="25.2" customHeight="1" thickTop="1" thickBot="1" x14ac:dyDescent="0.5">
      <c r="A22" s="31"/>
      <c r="B22" s="245" t="s">
        <v>58</v>
      </c>
      <c r="C22" s="40" t="s">
        <v>59</v>
      </c>
      <c r="D22" s="41" t="s">
        <v>60</v>
      </c>
      <c r="E22" s="77" t="s">
        <v>61</v>
      </c>
      <c r="F22" s="176">
        <v>7</v>
      </c>
      <c r="G22" s="157">
        <v>25000</v>
      </c>
      <c r="H22" s="191"/>
      <c r="I22" s="191">
        <f t="shared" si="0"/>
        <v>0</v>
      </c>
      <c r="J22" s="31"/>
      <c r="K22" s="31"/>
    </row>
    <row r="23" spans="1:11" ht="25.2" customHeight="1" thickTop="1" thickBot="1" x14ac:dyDescent="0.5">
      <c r="A23" s="31"/>
      <c r="B23" s="258"/>
      <c r="C23" s="273" t="s">
        <v>62</v>
      </c>
      <c r="D23" s="274" t="s">
        <v>63</v>
      </c>
      <c r="E23" s="171" t="s">
        <v>64</v>
      </c>
      <c r="F23" s="176">
        <v>8</v>
      </c>
      <c r="G23" s="157">
        <v>90000</v>
      </c>
      <c r="H23" s="191"/>
      <c r="I23" s="191">
        <f t="shared" si="0"/>
        <v>0</v>
      </c>
      <c r="J23" s="31"/>
      <c r="K23" s="31"/>
    </row>
    <row r="24" spans="1:11" ht="25.2" customHeight="1" thickTop="1" thickBot="1" x14ac:dyDescent="0.5">
      <c r="A24" s="31"/>
      <c r="B24" s="259"/>
      <c r="C24" s="261"/>
      <c r="D24" s="275"/>
      <c r="E24" s="171" t="s">
        <v>65</v>
      </c>
      <c r="F24" s="176">
        <v>9</v>
      </c>
      <c r="G24" s="157">
        <v>93000</v>
      </c>
      <c r="H24" s="191"/>
      <c r="I24" s="191">
        <f t="shared" si="0"/>
        <v>0</v>
      </c>
      <c r="J24" s="31"/>
      <c r="K24" s="31"/>
    </row>
    <row r="25" spans="1:11" ht="25.2" customHeight="1" thickTop="1" thickBot="1" x14ac:dyDescent="0.5">
      <c r="A25" s="31"/>
      <c r="B25" s="245" t="s">
        <v>66</v>
      </c>
      <c r="C25" s="42" t="s">
        <v>67</v>
      </c>
      <c r="D25" s="43" t="s">
        <v>68</v>
      </c>
      <c r="E25" s="77" t="s">
        <v>69</v>
      </c>
      <c r="F25" s="176">
        <v>10</v>
      </c>
      <c r="G25" s="157">
        <v>66000</v>
      </c>
      <c r="H25" s="191"/>
      <c r="I25" s="191">
        <f t="shared" si="0"/>
        <v>0</v>
      </c>
      <c r="J25" s="31"/>
      <c r="K25" s="31"/>
    </row>
    <row r="26" spans="1:11" ht="25.2" customHeight="1" thickTop="1" thickBot="1" x14ac:dyDescent="0.5">
      <c r="A26" s="31"/>
      <c r="B26" s="259"/>
      <c r="C26" s="42" t="s">
        <v>70</v>
      </c>
      <c r="D26" s="43" t="s">
        <v>71</v>
      </c>
      <c r="E26" s="77" t="s">
        <v>72</v>
      </c>
      <c r="F26" s="176">
        <v>11</v>
      </c>
      <c r="G26" s="158">
        <v>11000</v>
      </c>
      <c r="H26" s="191"/>
      <c r="I26" s="191">
        <f t="shared" si="0"/>
        <v>0</v>
      </c>
      <c r="J26" s="44"/>
      <c r="K26" s="31"/>
    </row>
    <row r="27" spans="1:11" ht="25.2" customHeight="1" thickTop="1" thickBot="1" x14ac:dyDescent="0.5">
      <c r="A27" s="31"/>
      <c r="B27" s="245" t="s">
        <v>73</v>
      </c>
      <c r="C27" s="273" t="s">
        <v>74</v>
      </c>
      <c r="D27" s="274" t="s">
        <v>75</v>
      </c>
      <c r="E27" s="77" t="s">
        <v>54</v>
      </c>
      <c r="F27" s="176">
        <v>12</v>
      </c>
      <c r="G27" s="157">
        <v>80000</v>
      </c>
      <c r="H27" s="191"/>
      <c r="I27" s="191">
        <f t="shared" si="0"/>
        <v>0</v>
      </c>
      <c r="J27" s="31"/>
      <c r="K27" s="31"/>
    </row>
    <row r="28" spans="1:11" ht="25.2" customHeight="1" thickTop="1" thickBot="1" x14ac:dyDescent="0.5">
      <c r="A28" s="31"/>
      <c r="B28" s="259"/>
      <c r="C28" s="261"/>
      <c r="D28" s="275"/>
      <c r="E28" s="77" t="s">
        <v>76</v>
      </c>
      <c r="F28" s="176">
        <v>13</v>
      </c>
      <c r="G28" s="157">
        <v>33000</v>
      </c>
      <c r="H28" s="191"/>
      <c r="I28" s="191">
        <f t="shared" si="0"/>
        <v>0</v>
      </c>
      <c r="J28" s="31"/>
      <c r="K28" s="31"/>
    </row>
    <row r="29" spans="1:11" ht="25.2" customHeight="1" thickTop="1" thickBot="1" x14ac:dyDescent="0.5">
      <c r="A29" s="31"/>
      <c r="B29" s="34" t="s">
        <v>77</v>
      </c>
      <c r="C29" s="35" t="s">
        <v>78</v>
      </c>
      <c r="D29" s="36" t="s">
        <v>75</v>
      </c>
      <c r="E29" s="77" t="s">
        <v>79</v>
      </c>
      <c r="F29" s="176">
        <v>14</v>
      </c>
      <c r="G29" s="157">
        <v>25300</v>
      </c>
      <c r="H29" s="191"/>
      <c r="I29" s="191">
        <f t="shared" si="0"/>
        <v>0</v>
      </c>
      <c r="J29" s="31"/>
      <c r="K29" s="31"/>
    </row>
    <row r="30" spans="1:11" ht="25.2" customHeight="1" thickTop="1" thickBot="1" x14ac:dyDescent="0.5">
      <c r="A30" s="31"/>
      <c r="B30" s="75" t="s">
        <v>211</v>
      </c>
      <c r="C30" s="45" t="s">
        <v>210</v>
      </c>
      <c r="D30" s="76" t="s">
        <v>212</v>
      </c>
      <c r="E30" s="79" t="s">
        <v>213</v>
      </c>
      <c r="F30" s="176">
        <v>15</v>
      </c>
      <c r="G30" s="157">
        <v>25000</v>
      </c>
      <c r="H30" s="191"/>
      <c r="I30" s="191">
        <f t="shared" si="0"/>
        <v>0</v>
      </c>
      <c r="J30" s="31"/>
      <c r="K30" s="31"/>
    </row>
    <row r="31" spans="1:11" ht="25.2" customHeight="1" thickTop="1" thickBot="1" x14ac:dyDescent="0.5">
      <c r="A31" s="31"/>
      <c r="B31" s="75" t="s">
        <v>80</v>
      </c>
      <c r="C31" s="45" t="s">
        <v>80</v>
      </c>
      <c r="D31" s="76" t="s">
        <v>81</v>
      </c>
      <c r="E31" s="77" t="s">
        <v>82</v>
      </c>
      <c r="F31" s="176">
        <v>16</v>
      </c>
      <c r="G31" s="157">
        <v>48000</v>
      </c>
      <c r="H31" s="191"/>
      <c r="I31" s="191">
        <f t="shared" si="0"/>
        <v>0</v>
      </c>
      <c r="J31" s="31"/>
      <c r="K31" s="31"/>
    </row>
    <row r="32" spans="1:11" ht="47.4" customHeight="1" thickTop="1" thickBot="1" x14ac:dyDescent="0.5">
      <c r="A32" s="31"/>
      <c r="B32" s="34" t="s">
        <v>83</v>
      </c>
      <c r="C32" s="45" t="s">
        <v>84</v>
      </c>
      <c r="D32" s="46" t="s">
        <v>201</v>
      </c>
      <c r="E32" s="80" t="s">
        <v>333</v>
      </c>
      <c r="F32" s="176">
        <v>17</v>
      </c>
      <c r="G32" s="157">
        <v>33000</v>
      </c>
      <c r="H32" s="191"/>
      <c r="I32" s="191">
        <f t="shared" si="0"/>
        <v>0</v>
      </c>
      <c r="J32" s="31"/>
      <c r="K32" s="31"/>
    </row>
    <row r="33" spans="1:11" ht="25.2" customHeight="1" thickTop="1" thickBot="1" x14ac:dyDescent="0.5">
      <c r="A33" s="31"/>
      <c r="B33" s="34" t="s">
        <v>85</v>
      </c>
      <c r="C33" s="35" t="s">
        <v>86</v>
      </c>
      <c r="D33" s="36" t="s">
        <v>87</v>
      </c>
      <c r="E33" s="77" t="s">
        <v>88</v>
      </c>
      <c r="F33" s="176">
        <v>18</v>
      </c>
      <c r="G33" s="157">
        <v>13200</v>
      </c>
      <c r="H33" s="191"/>
      <c r="I33" s="191">
        <f t="shared" si="0"/>
        <v>0</v>
      </c>
      <c r="J33" s="31"/>
      <c r="K33" s="31"/>
    </row>
    <row r="34" spans="1:11" ht="25.2" customHeight="1" thickTop="1" thickBot="1" x14ac:dyDescent="0.5">
      <c r="A34" s="31"/>
      <c r="B34" s="34" t="s">
        <v>89</v>
      </c>
      <c r="C34" s="35" t="s">
        <v>89</v>
      </c>
      <c r="D34" s="36" t="s">
        <v>90</v>
      </c>
      <c r="E34" s="35" t="s">
        <v>91</v>
      </c>
      <c r="F34" s="176">
        <v>19</v>
      </c>
      <c r="G34" s="157">
        <v>10000</v>
      </c>
      <c r="H34" s="191"/>
      <c r="I34" s="191">
        <f t="shared" si="0"/>
        <v>0</v>
      </c>
      <c r="J34" s="31"/>
      <c r="K34" s="31"/>
    </row>
    <row r="35" spans="1:11" ht="25.2" customHeight="1" thickTop="1" thickBot="1" x14ac:dyDescent="0.5">
      <c r="A35" s="31"/>
      <c r="B35" s="34" t="s">
        <v>92</v>
      </c>
      <c r="C35" s="40" t="s">
        <v>93</v>
      </c>
      <c r="D35" s="41" t="s">
        <v>94</v>
      </c>
      <c r="E35" s="77" t="s">
        <v>95</v>
      </c>
      <c r="F35" s="176">
        <v>20</v>
      </c>
      <c r="G35" s="157">
        <v>60000</v>
      </c>
      <c r="H35" s="191"/>
      <c r="I35" s="191">
        <f t="shared" si="0"/>
        <v>0</v>
      </c>
      <c r="J35" s="31"/>
      <c r="K35" s="31"/>
    </row>
    <row r="36" spans="1:11" ht="25.2" customHeight="1" thickTop="1" thickBot="1" x14ac:dyDescent="0.5">
      <c r="A36" s="31"/>
      <c r="B36" s="34" t="s">
        <v>96</v>
      </c>
      <c r="C36" s="35" t="s">
        <v>96</v>
      </c>
      <c r="D36" s="36" t="s">
        <v>97</v>
      </c>
      <c r="E36" s="35" t="s">
        <v>98</v>
      </c>
      <c r="F36" s="176">
        <v>21</v>
      </c>
      <c r="G36" s="157">
        <v>14300</v>
      </c>
      <c r="H36" s="191"/>
      <c r="I36" s="191">
        <f t="shared" si="0"/>
        <v>0</v>
      </c>
      <c r="J36" s="31"/>
      <c r="K36" s="31"/>
    </row>
    <row r="37" spans="1:11" ht="25.2" customHeight="1" thickTop="1" thickBot="1" x14ac:dyDescent="0.5">
      <c r="A37" s="31"/>
      <c r="B37" s="245" t="s">
        <v>99</v>
      </c>
      <c r="C37" s="35" t="s">
        <v>99</v>
      </c>
      <c r="D37" s="43" t="s">
        <v>158</v>
      </c>
      <c r="E37" s="77" t="s">
        <v>332</v>
      </c>
      <c r="F37" s="176">
        <v>23</v>
      </c>
      <c r="G37" s="157">
        <v>13380</v>
      </c>
      <c r="H37" s="191"/>
      <c r="I37" s="191">
        <f>G37*H37</f>
        <v>0</v>
      </c>
      <c r="J37" s="31"/>
      <c r="K37" s="31"/>
    </row>
    <row r="38" spans="1:11" ht="25.2" customHeight="1" thickTop="1" thickBot="1" x14ac:dyDescent="0.5">
      <c r="A38" s="31" t="s">
        <v>317</v>
      </c>
      <c r="B38" s="259"/>
      <c r="C38" s="213" t="s">
        <v>334</v>
      </c>
      <c r="D38" s="36" t="s">
        <v>325</v>
      </c>
      <c r="E38" s="35" t="s">
        <v>326</v>
      </c>
      <c r="F38" s="179">
        <v>68</v>
      </c>
      <c r="G38" s="161">
        <v>3000</v>
      </c>
      <c r="H38" s="191"/>
      <c r="I38" s="192">
        <f>G38*H38</f>
        <v>0</v>
      </c>
      <c r="J38" s="50"/>
      <c r="K38" s="31"/>
    </row>
    <row r="39" spans="1:11" ht="25.2" customHeight="1" thickTop="1" thickBot="1" x14ac:dyDescent="0.5">
      <c r="A39" s="31"/>
      <c r="B39" s="34" t="s">
        <v>100</v>
      </c>
      <c r="C39" s="40" t="s">
        <v>100</v>
      </c>
      <c r="D39" s="47" t="s">
        <v>101</v>
      </c>
      <c r="E39" s="77" t="s">
        <v>356</v>
      </c>
      <c r="F39" s="176">
        <v>25</v>
      </c>
      <c r="G39" s="157">
        <v>70000</v>
      </c>
      <c r="H39" s="191"/>
      <c r="I39" s="191">
        <f t="shared" si="0"/>
        <v>0</v>
      </c>
      <c r="J39" s="31"/>
      <c r="K39" s="31"/>
    </row>
    <row r="40" spans="1:11" ht="25.2" customHeight="1" thickTop="1" thickBot="1" x14ac:dyDescent="0.5">
      <c r="A40" s="31"/>
      <c r="B40" s="34" t="s">
        <v>103</v>
      </c>
      <c r="C40" s="35" t="s">
        <v>103</v>
      </c>
      <c r="D40" s="36" t="s">
        <v>51</v>
      </c>
      <c r="E40" s="77" t="s">
        <v>104</v>
      </c>
      <c r="F40" s="176">
        <v>26</v>
      </c>
      <c r="G40" s="157">
        <v>11000</v>
      </c>
      <c r="H40" s="191"/>
      <c r="I40" s="191">
        <f t="shared" si="0"/>
        <v>0</v>
      </c>
      <c r="J40" s="31"/>
      <c r="K40" s="31"/>
    </row>
    <row r="41" spans="1:11" ht="25.2" customHeight="1" thickTop="1" thickBot="1" x14ac:dyDescent="0.5">
      <c r="A41" s="31"/>
      <c r="B41" s="34" t="s">
        <v>105</v>
      </c>
      <c r="C41" s="40" t="s">
        <v>105</v>
      </c>
      <c r="D41" s="41" t="s">
        <v>101</v>
      </c>
      <c r="E41" s="35" t="s">
        <v>102</v>
      </c>
      <c r="F41" s="176">
        <v>27</v>
      </c>
      <c r="G41" s="157">
        <v>10000</v>
      </c>
      <c r="H41" s="191"/>
      <c r="I41" s="191">
        <f t="shared" si="0"/>
        <v>0</v>
      </c>
      <c r="J41" s="31"/>
      <c r="K41" s="31"/>
    </row>
    <row r="42" spans="1:11" ht="25.2" customHeight="1" thickTop="1" thickBot="1" x14ac:dyDescent="0.5">
      <c r="A42" s="31"/>
      <c r="B42" s="258" t="s">
        <v>106</v>
      </c>
      <c r="C42" s="260" t="s">
        <v>106</v>
      </c>
      <c r="D42" s="43" t="s">
        <v>107</v>
      </c>
      <c r="E42" s="77" t="s">
        <v>108</v>
      </c>
      <c r="F42" s="176">
        <v>29</v>
      </c>
      <c r="G42" s="157">
        <v>12000</v>
      </c>
      <c r="H42" s="191"/>
      <c r="I42" s="191">
        <f t="shared" si="0"/>
        <v>0</v>
      </c>
      <c r="J42" s="31"/>
      <c r="K42" s="31"/>
    </row>
    <row r="43" spans="1:11" ht="25.2" customHeight="1" thickTop="1" thickBot="1" x14ac:dyDescent="0.5">
      <c r="A43" s="31"/>
      <c r="B43" s="259"/>
      <c r="C43" s="261"/>
      <c r="D43" s="43" t="s">
        <v>107</v>
      </c>
      <c r="E43" s="77" t="s">
        <v>109</v>
      </c>
      <c r="F43" s="176">
        <v>30</v>
      </c>
      <c r="G43" s="157">
        <v>45000</v>
      </c>
      <c r="H43" s="191"/>
      <c r="I43" s="191">
        <f t="shared" si="0"/>
        <v>0</v>
      </c>
      <c r="J43" s="31"/>
      <c r="K43" s="31"/>
    </row>
    <row r="44" spans="1:11" ht="25.2" customHeight="1" thickTop="1" thickBot="1" x14ac:dyDescent="0.5">
      <c r="A44" s="31"/>
      <c r="B44" s="34" t="s">
        <v>110</v>
      </c>
      <c r="C44" s="35" t="s">
        <v>111</v>
      </c>
      <c r="D44" s="36" t="s">
        <v>112</v>
      </c>
      <c r="E44" s="77" t="s">
        <v>113</v>
      </c>
      <c r="F44" s="176">
        <v>31</v>
      </c>
      <c r="G44" s="157">
        <v>5000</v>
      </c>
      <c r="H44" s="191"/>
      <c r="I44" s="191">
        <f t="shared" si="0"/>
        <v>0</v>
      </c>
      <c r="J44" s="31"/>
      <c r="K44" s="31"/>
    </row>
    <row r="45" spans="1:11" ht="25.2" customHeight="1" thickTop="1" thickBot="1" x14ac:dyDescent="0.5">
      <c r="A45" s="31"/>
      <c r="B45" s="48" t="s">
        <v>190</v>
      </c>
      <c r="C45" s="92" t="s">
        <v>190</v>
      </c>
      <c r="D45" s="49" t="s">
        <v>192</v>
      </c>
      <c r="E45" s="92" t="s">
        <v>191</v>
      </c>
      <c r="F45" s="174">
        <v>54</v>
      </c>
      <c r="G45" s="159">
        <v>55000</v>
      </c>
      <c r="H45" s="191"/>
      <c r="I45" s="192">
        <f t="shared" si="0"/>
        <v>0</v>
      </c>
      <c r="J45" s="31"/>
      <c r="K45" s="31"/>
    </row>
    <row r="46" spans="1:11" ht="25.2" customHeight="1" thickTop="1" thickBot="1" x14ac:dyDescent="0.5">
      <c r="A46" s="31"/>
      <c r="B46" s="75" t="s">
        <v>157</v>
      </c>
      <c r="C46" s="35" t="s">
        <v>202</v>
      </c>
      <c r="D46" s="81" t="s">
        <v>194</v>
      </c>
      <c r="E46" s="35" t="s">
        <v>193</v>
      </c>
      <c r="F46" s="177">
        <v>55</v>
      </c>
      <c r="G46" s="160">
        <v>11000</v>
      </c>
      <c r="H46" s="208"/>
      <c r="I46" s="192">
        <f t="shared" si="0"/>
        <v>0</v>
      </c>
      <c r="J46" s="50"/>
      <c r="K46" s="31"/>
    </row>
    <row r="47" spans="1:11" ht="25.2" customHeight="1" thickTop="1" thickBot="1" x14ac:dyDescent="0.5">
      <c r="A47" s="31"/>
      <c r="B47" s="34" t="s">
        <v>214</v>
      </c>
      <c r="C47" s="154" t="s">
        <v>214</v>
      </c>
      <c r="D47" s="43" t="s">
        <v>215</v>
      </c>
      <c r="E47" s="154" t="s">
        <v>216</v>
      </c>
      <c r="F47" s="178">
        <v>59</v>
      </c>
      <c r="G47" s="160">
        <v>15000</v>
      </c>
      <c r="H47" s="191"/>
      <c r="I47" s="192">
        <f t="shared" si="0"/>
        <v>0</v>
      </c>
      <c r="J47" s="31"/>
      <c r="K47" s="31"/>
    </row>
    <row r="48" spans="1:11" ht="25.2" customHeight="1" thickTop="1" thickBot="1" x14ac:dyDescent="0.5">
      <c r="A48" s="31" t="s">
        <v>317</v>
      </c>
      <c r="B48" s="214" t="s">
        <v>318</v>
      </c>
      <c r="C48" s="215" t="s">
        <v>330</v>
      </c>
      <c r="D48" s="216" t="s">
        <v>51</v>
      </c>
      <c r="E48" s="35" t="s">
        <v>319</v>
      </c>
      <c r="F48" s="179">
        <v>67</v>
      </c>
      <c r="G48" s="161">
        <v>10000</v>
      </c>
      <c r="H48" s="191"/>
      <c r="I48" s="192">
        <f t="shared" si="0"/>
        <v>0</v>
      </c>
      <c r="J48" s="50"/>
      <c r="K48" s="31"/>
    </row>
    <row r="49" spans="1:11" ht="25.2" customHeight="1" thickTop="1" thickBot="1" x14ac:dyDescent="0.5">
      <c r="A49" s="31" t="s">
        <v>317</v>
      </c>
      <c r="B49" s="75" t="s">
        <v>320</v>
      </c>
      <c r="C49" s="217" t="s">
        <v>329</v>
      </c>
      <c r="D49" s="234" t="s">
        <v>321</v>
      </c>
      <c r="E49" s="217" t="s">
        <v>322</v>
      </c>
      <c r="F49" s="178">
        <v>69</v>
      </c>
      <c r="G49" s="159">
        <v>10000</v>
      </c>
      <c r="H49" s="191"/>
      <c r="I49" s="191">
        <f t="shared" si="0"/>
        <v>0</v>
      </c>
      <c r="J49" s="31"/>
      <c r="K49" s="31"/>
    </row>
    <row r="50" spans="1:11" ht="25.2" customHeight="1" thickTop="1" thickBot="1" x14ac:dyDescent="0.5">
      <c r="A50" s="31" t="s">
        <v>317</v>
      </c>
      <c r="B50" s="34" t="s">
        <v>324</v>
      </c>
      <c r="C50" s="35" t="s">
        <v>324</v>
      </c>
      <c r="D50" s="36" t="s">
        <v>51</v>
      </c>
      <c r="E50" s="35" t="s">
        <v>323</v>
      </c>
      <c r="F50" s="178">
        <v>70</v>
      </c>
      <c r="G50" s="159">
        <v>3000</v>
      </c>
      <c r="H50" s="191"/>
      <c r="I50" s="191">
        <f t="shared" si="0"/>
        <v>0</v>
      </c>
      <c r="J50" s="31"/>
      <c r="K50" s="31"/>
    </row>
    <row r="51" spans="1:11" ht="25.2" customHeight="1" thickBot="1" x14ac:dyDescent="0.5">
      <c r="A51" s="51" t="s">
        <v>317</v>
      </c>
      <c r="B51" s="34" t="s">
        <v>360</v>
      </c>
      <c r="C51" s="35" t="s">
        <v>360</v>
      </c>
      <c r="D51" s="36" t="s">
        <v>361</v>
      </c>
      <c r="E51" s="35" t="s">
        <v>362</v>
      </c>
      <c r="F51" s="180">
        <v>72</v>
      </c>
      <c r="G51" s="163">
        <v>5000</v>
      </c>
      <c r="H51" s="235"/>
      <c r="I51" s="210">
        <f t="shared" si="0"/>
        <v>0</v>
      </c>
      <c r="J51" s="31"/>
      <c r="K51" s="31"/>
    </row>
    <row r="52" spans="1:11" ht="25.2" customHeight="1" thickBot="1" x14ac:dyDescent="0.5">
      <c r="A52" s="51"/>
      <c r="B52" s="53"/>
      <c r="C52" s="51"/>
      <c r="D52" s="51"/>
      <c r="E52" s="51"/>
      <c r="H52" s="82"/>
      <c r="I52" s="193"/>
      <c r="J52" s="31"/>
      <c r="K52" s="31"/>
    </row>
    <row r="53" spans="1:11" ht="25.2" customHeight="1" thickBot="1" x14ac:dyDescent="0.5">
      <c r="A53" s="51"/>
      <c r="B53" s="262" t="s">
        <v>114</v>
      </c>
      <c r="C53" s="263"/>
      <c r="D53" s="263"/>
      <c r="E53" s="263"/>
      <c r="F53" s="263"/>
      <c r="G53" s="263"/>
      <c r="H53" s="263"/>
      <c r="I53" s="264"/>
      <c r="J53" s="31"/>
      <c r="K53" s="31"/>
    </row>
    <row r="54" spans="1:11" ht="25.2" customHeight="1" thickBot="1" x14ac:dyDescent="0.5">
      <c r="A54" s="51"/>
      <c r="B54" s="251" t="s">
        <v>115</v>
      </c>
      <c r="C54" s="265"/>
      <c r="D54" s="265"/>
      <c r="E54" s="265"/>
      <c r="F54" s="265"/>
      <c r="G54" s="265"/>
      <c r="H54" s="265"/>
      <c r="I54" s="266"/>
      <c r="J54" s="31"/>
      <c r="K54" s="31"/>
    </row>
    <row r="55" spans="1:11" ht="25.2" customHeight="1" thickBot="1" x14ac:dyDescent="0.5">
      <c r="A55" s="51"/>
      <c r="B55" s="54" t="s">
        <v>205</v>
      </c>
      <c r="C55" s="55"/>
      <c r="D55" s="55"/>
      <c r="E55" s="56"/>
      <c r="F55" s="181">
        <v>33</v>
      </c>
      <c r="G55" s="162">
        <v>84300</v>
      </c>
      <c r="H55" s="207"/>
      <c r="I55" s="194">
        <f>G55*H55</f>
        <v>0</v>
      </c>
      <c r="J55" s="31"/>
      <c r="K55" s="31"/>
    </row>
    <row r="56" spans="1:11" ht="25.2" customHeight="1" thickTop="1" thickBot="1" x14ac:dyDescent="0.5">
      <c r="A56" s="51"/>
      <c r="B56" s="57" t="s">
        <v>116</v>
      </c>
      <c r="C56" s="58"/>
      <c r="D56" s="58"/>
      <c r="E56" s="59"/>
      <c r="F56" s="181">
        <v>34</v>
      </c>
      <c r="G56" s="161">
        <v>86900</v>
      </c>
      <c r="H56" s="191"/>
      <c r="I56" s="194">
        <f>G56*H56</f>
        <v>0</v>
      </c>
      <c r="J56" s="31"/>
      <c r="K56" s="31"/>
    </row>
    <row r="57" spans="1:11" ht="25.2" customHeight="1" thickTop="1" thickBot="1" x14ac:dyDescent="0.5">
      <c r="A57" s="51"/>
      <c r="B57" s="57" t="s">
        <v>316</v>
      </c>
      <c r="C57" s="58"/>
      <c r="D57" s="58"/>
      <c r="E57" s="59"/>
      <c r="F57" s="181">
        <v>35</v>
      </c>
      <c r="G57" s="161">
        <v>83620</v>
      </c>
      <c r="H57" s="191"/>
      <c r="I57" s="194">
        <f>G57*H57</f>
        <v>0</v>
      </c>
      <c r="J57" s="44"/>
      <c r="K57" s="44"/>
    </row>
    <row r="58" spans="1:11" ht="25.2" customHeight="1" thickTop="1" thickBot="1" x14ac:dyDescent="0.5">
      <c r="A58" s="51"/>
      <c r="B58" s="57" t="s">
        <v>117</v>
      </c>
      <c r="C58" s="58"/>
      <c r="D58" s="58"/>
      <c r="E58" s="59"/>
      <c r="F58" s="181">
        <v>36</v>
      </c>
      <c r="G58" s="161">
        <v>73900</v>
      </c>
      <c r="H58" s="191"/>
      <c r="I58" s="194">
        <f>G58*H58</f>
        <v>0</v>
      </c>
      <c r="J58" s="31"/>
      <c r="K58" s="31"/>
    </row>
    <row r="59" spans="1:11" ht="25.2" customHeight="1" thickTop="1" thickBot="1" x14ac:dyDescent="0.5">
      <c r="A59" s="51"/>
      <c r="B59" s="60" t="s">
        <v>118</v>
      </c>
      <c r="C59" s="61"/>
      <c r="D59" s="61"/>
      <c r="E59" s="62"/>
      <c r="F59" s="182">
        <v>37</v>
      </c>
      <c r="G59" s="163">
        <v>87000</v>
      </c>
      <c r="H59" s="209"/>
      <c r="I59" s="194">
        <f>G59*H59</f>
        <v>0</v>
      </c>
      <c r="J59" s="31"/>
      <c r="K59" s="31"/>
    </row>
    <row r="60" spans="1:11" ht="25.2" customHeight="1" thickBot="1" x14ac:dyDescent="0.5">
      <c r="A60" s="51"/>
      <c r="B60" s="51"/>
      <c r="C60" s="51"/>
      <c r="D60" s="51"/>
      <c r="E60" s="51"/>
      <c r="H60" s="53"/>
      <c r="J60" s="31"/>
      <c r="K60" s="31"/>
    </row>
    <row r="61" spans="1:11" ht="25.2" customHeight="1" thickBot="1" x14ac:dyDescent="0.5">
      <c r="A61" s="51"/>
      <c r="B61" s="251" t="s">
        <v>313</v>
      </c>
      <c r="C61" s="265"/>
      <c r="D61" s="265"/>
      <c r="E61" s="265"/>
      <c r="F61" s="265"/>
      <c r="G61" s="265"/>
      <c r="H61" s="265"/>
      <c r="I61" s="266"/>
      <c r="J61" s="31"/>
      <c r="K61" s="31"/>
    </row>
    <row r="62" spans="1:11" ht="25.2" customHeight="1" thickBot="1" x14ac:dyDescent="0.5">
      <c r="A62" s="51"/>
      <c r="B62" s="54" t="s">
        <v>119</v>
      </c>
      <c r="C62" s="55"/>
      <c r="D62" s="55"/>
      <c r="E62" s="212" t="s">
        <v>312</v>
      </c>
      <c r="F62" s="183">
        <v>38</v>
      </c>
      <c r="G62" s="164">
        <v>322300</v>
      </c>
      <c r="H62" s="190"/>
      <c r="I62" s="195">
        <f>G62*H62</f>
        <v>0</v>
      </c>
      <c r="J62" s="44"/>
      <c r="K62" s="31"/>
    </row>
    <row r="63" spans="1:11" ht="25.2" customHeight="1" thickTop="1" thickBot="1" x14ac:dyDescent="0.5">
      <c r="A63" s="51"/>
      <c r="B63" s="60" t="s">
        <v>204</v>
      </c>
      <c r="C63" s="61"/>
      <c r="D63" s="61"/>
      <c r="E63" s="62"/>
      <c r="F63" s="182">
        <v>39</v>
      </c>
      <c r="G63" s="163">
        <v>324300</v>
      </c>
      <c r="H63" s="209"/>
      <c r="I63" s="196">
        <f>G63*H63</f>
        <v>0</v>
      </c>
      <c r="J63" s="31"/>
      <c r="K63" s="31"/>
    </row>
    <row r="64" spans="1:11" ht="25.2" customHeight="1" thickBot="1" x14ac:dyDescent="0.5">
      <c r="A64" s="51"/>
      <c r="B64" s="51"/>
      <c r="C64" s="51"/>
      <c r="D64" s="51"/>
      <c r="E64" s="51"/>
      <c r="H64" s="53"/>
      <c r="J64" s="31"/>
      <c r="K64" s="31"/>
    </row>
    <row r="65" spans="1:11" ht="25.2" customHeight="1" thickBot="1" x14ac:dyDescent="0.5">
      <c r="A65" s="51"/>
      <c r="B65" s="251" t="s">
        <v>120</v>
      </c>
      <c r="C65" s="265"/>
      <c r="D65" s="265"/>
      <c r="E65" s="265"/>
      <c r="F65" s="267"/>
      <c r="G65" s="265"/>
      <c r="H65" s="265"/>
      <c r="I65" s="266"/>
      <c r="J65" s="31"/>
      <c r="K65" s="31"/>
    </row>
    <row r="66" spans="1:11" ht="25.2" customHeight="1" thickBot="1" x14ac:dyDescent="0.5">
      <c r="A66" s="51"/>
      <c r="B66" s="151" t="s">
        <v>208</v>
      </c>
      <c r="C66" s="55"/>
      <c r="D66" s="55"/>
      <c r="E66" s="56"/>
      <c r="F66" s="184">
        <v>40</v>
      </c>
      <c r="G66" s="164">
        <v>22000</v>
      </c>
      <c r="H66" s="190"/>
      <c r="I66" s="195">
        <f t="shared" ref="I66:I72" si="1">G66*H66</f>
        <v>0</v>
      </c>
      <c r="J66" s="31"/>
      <c r="K66" s="31"/>
    </row>
    <row r="67" spans="1:11" ht="25.2" customHeight="1" thickTop="1" thickBot="1" x14ac:dyDescent="0.5">
      <c r="A67" s="51"/>
      <c r="B67" s="152" t="s">
        <v>121</v>
      </c>
      <c r="C67" s="58"/>
      <c r="D67" s="58"/>
      <c r="E67" s="59"/>
      <c r="F67" s="185">
        <v>41</v>
      </c>
      <c r="G67" s="161">
        <v>3300</v>
      </c>
      <c r="H67" s="191"/>
      <c r="I67" s="195">
        <f t="shared" si="1"/>
        <v>0</v>
      </c>
      <c r="J67" s="31"/>
      <c r="K67" s="31"/>
    </row>
    <row r="68" spans="1:11" ht="25.2" customHeight="1" thickTop="1" thickBot="1" x14ac:dyDescent="0.5">
      <c r="A68" s="51"/>
      <c r="B68" s="57" t="s">
        <v>122</v>
      </c>
      <c r="C68" s="58"/>
      <c r="D68" s="58"/>
      <c r="E68" s="59"/>
      <c r="F68" s="185">
        <v>42</v>
      </c>
      <c r="G68" s="161">
        <v>16500</v>
      </c>
      <c r="H68" s="191"/>
      <c r="I68" s="195">
        <f t="shared" si="1"/>
        <v>0</v>
      </c>
      <c r="J68" s="31"/>
      <c r="K68" s="31"/>
    </row>
    <row r="69" spans="1:11" ht="25.2" customHeight="1" thickTop="1" thickBot="1" x14ac:dyDescent="0.5">
      <c r="A69" s="51"/>
      <c r="B69" s="57" t="s">
        <v>123</v>
      </c>
      <c r="C69" s="58"/>
      <c r="D69" s="58"/>
      <c r="E69" s="59"/>
      <c r="F69" s="185">
        <v>43</v>
      </c>
      <c r="G69" s="161">
        <v>25000</v>
      </c>
      <c r="H69" s="191"/>
      <c r="I69" s="195">
        <f t="shared" si="1"/>
        <v>0</v>
      </c>
      <c r="J69" s="31"/>
      <c r="K69" s="31"/>
    </row>
    <row r="70" spans="1:11" ht="25.2" customHeight="1" thickTop="1" thickBot="1" x14ac:dyDescent="0.5">
      <c r="A70" s="51" t="s">
        <v>317</v>
      </c>
      <c r="B70" s="63" t="s">
        <v>331</v>
      </c>
      <c r="C70" s="64"/>
      <c r="D70" s="64"/>
      <c r="E70" s="65"/>
      <c r="F70" s="185">
        <v>71</v>
      </c>
      <c r="G70" s="159">
        <v>22000</v>
      </c>
      <c r="H70" s="191"/>
      <c r="I70" s="195">
        <f t="shared" si="1"/>
        <v>0</v>
      </c>
      <c r="J70" s="31"/>
      <c r="K70" s="31"/>
    </row>
    <row r="71" spans="1:11" ht="25.2" customHeight="1" thickTop="1" thickBot="1" x14ac:dyDescent="0.5">
      <c r="A71" s="51"/>
      <c r="B71" s="57" t="s">
        <v>124</v>
      </c>
      <c r="C71" s="58"/>
      <c r="D71" s="58"/>
      <c r="E71" s="59"/>
      <c r="F71" s="185">
        <v>45</v>
      </c>
      <c r="G71" s="161">
        <v>6000</v>
      </c>
      <c r="H71" s="191"/>
      <c r="I71" s="195">
        <f t="shared" si="1"/>
        <v>0</v>
      </c>
      <c r="J71" s="31"/>
      <c r="K71" s="31"/>
    </row>
    <row r="72" spans="1:11" ht="25.2" customHeight="1" thickTop="1" thickBot="1" x14ac:dyDescent="0.5">
      <c r="A72" s="51"/>
      <c r="B72" s="60" t="s">
        <v>125</v>
      </c>
      <c r="C72" s="61"/>
      <c r="D72" s="61"/>
      <c r="E72" s="62"/>
      <c r="F72" s="182">
        <v>46</v>
      </c>
      <c r="G72" s="163">
        <v>10000</v>
      </c>
      <c r="H72" s="209"/>
      <c r="I72" s="195">
        <f t="shared" si="1"/>
        <v>0</v>
      </c>
      <c r="J72" s="31"/>
      <c r="K72" s="31"/>
    </row>
    <row r="73" spans="1:11" ht="25.2" customHeight="1" thickBot="1" x14ac:dyDescent="0.5">
      <c r="A73" s="51"/>
      <c r="B73" s="51"/>
      <c r="C73" s="51"/>
      <c r="D73" s="51"/>
      <c r="E73" s="51"/>
      <c r="H73" s="53"/>
      <c r="J73" s="31"/>
      <c r="K73" s="31"/>
    </row>
    <row r="74" spans="1:11" ht="25.2" customHeight="1" thickBot="1" x14ac:dyDescent="0.5">
      <c r="A74" s="51"/>
      <c r="B74" s="251" t="s">
        <v>126</v>
      </c>
      <c r="C74" s="265"/>
      <c r="D74" s="265"/>
      <c r="E74" s="265"/>
      <c r="F74" s="265"/>
      <c r="G74" s="265"/>
      <c r="H74" s="265"/>
      <c r="I74" s="266"/>
      <c r="J74" s="31"/>
      <c r="K74" s="31"/>
    </row>
    <row r="75" spans="1:11" ht="25.2" customHeight="1" thickTop="1" thickBot="1" x14ac:dyDescent="0.5">
      <c r="A75" s="51"/>
      <c r="B75" s="57" t="s">
        <v>198</v>
      </c>
      <c r="C75" s="58"/>
      <c r="D75" s="66"/>
      <c r="E75" s="59"/>
      <c r="F75" s="186">
        <v>47</v>
      </c>
      <c r="G75" s="161">
        <v>20000</v>
      </c>
      <c r="H75" s="191"/>
      <c r="I75" s="197">
        <f t="shared" ref="I75:I81" si="2">G75*H75</f>
        <v>0</v>
      </c>
      <c r="J75" s="31"/>
      <c r="K75" s="31"/>
    </row>
    <row r="76" spans="1:11" ht="25.2" customHeight="1" thickTop="1" thickBot="1" x14ac:dyDescent="0.5">
      <c r="A76" s="51"/>
      <c r="B76" s="57" t="s">
        <v>124</v>
      </c>
      <c r="C76" s="58"/>
      <c r="D76" s="58"/>
      <c r="E76" s="59"/>
      <c r="F76" s="186">
        <v>48</v>
      </c>
      <c r="G76" s="161">
        <v>6000</v>
      </c>
      <c r="H76" s="191"/>
      <c r="I76" s="197">
        <f t="shared" si="2"/>
        <v>0</v>
      </c>
      <c r="J76" s="31"/>
      <c r="K76" s="31"/>
    </row>
    <row r="77" spans="1:11" ht="25.2" customHeight="1" thickTop="1" thickBot="1" x14ac:dyDescent="0.5">
      <c r="A77" s="51"/>
      <c r="B77" s="63" t="s">
        <v>127</v>
      </c>
      <c r="C77" s="64"/>
      <c r="D77" s="64"/>
      <c r="E77" s="65"/>
      <c r="F77" s="187">
        <v>49</v>
      </c>
      <c r="G77" s="159">
        <v>10000</v>
      </c>
      <c r="H77" s="192"/>
      <c r="I77" s="197">
        <f t="shared" si="2"/>
        <v>0</v>
      </c>
      <c r="J77" s="31"/>
      <c r="K77" s="31"/>
    </row>
    <row r="78" spans="1:11" ht="25.2" customHeight="1" thickTop="1" thickBot="1" x14ac:dyDescent="0.5">
      <c r="A78" s="51"/>
      <c r="B78" s="63" t="s">
        <v>128</v>
      </c>
      <c r="C78" s="64"/>
      <c r="D78" s="64"/>
      <c r="E78" s="65"/>
      <c r="F78" s="187">
        <v>50</v>
      </c>
      <c r="G78" s="159">
        <v>12000</v>
      </c>
      <c r="H78" s="192"/>
      <c r="I78" s="198">
        <f t="shared" si="2"/>
        <v>0</v>
      </c>
      <c r="J78" s="31"/>
      <c r="K78" s="31"/>
    </row>
    <row r="79" spans="1:11" ht="25.2" customHeight="1" thickTop="1" thickBot="1" x14ac:dyDescent="0.5">
      <c r="A79" s="51"/>
      <c r="B79" s="57" t="s">
        <v>199</v>
      </c>
      <c r="C79" s="58"/>
      <c r="D79" s="58"/>
      <c r="E79" s="59"/>
      <c r="F79" s="185">
        <v>52</v>
      </c>
      <c r="G79" s="161">
        <v>7700</v>
      </c>
      <c r="H79" s="191"/>
      <c r="I79" s="199">
        <f t="shared" si="2"/>
        <v>0</v>
      </c>
      <c r="J79" s="31"/>
      <c r="K79" s="31"/>
    </row>
    <row r="80" spans="1:11" ht="25.2" customHeight="1" thickTop="1" thickBot="1" x14ac:dyDescent="0.5">
      <c r="A80" s="51"/>
      <c r="B80" s="67" t="s">
        <v>200</v>
      </c>
      <c r="C80" s="68"/>
      <c r="D80" s="58"/>
      <c r="E80" s="59"/>
      <c r="F80" s="185">
        <v>53</v>
      </c>
      <c r="G80" s="161">
        <v>15400</v>
      </c>
      <c r="H80" s="191"/>
      <c r="I80" s="199">
        <f t="shared" si="2"/>
        <v>0</v>
      </c>
      <c r="J80" s="31"/>
      <c r="K80" s="31"/>
    </row>
    <row r="81" spans="1:11" ht="25.2" customHeight="1" thickTop="1" thickBot="1" x14ac:dyDescent="0.5">
      <c r="A81" s="51"/>
      <c r="B81" s="67" t="s">
        <v>206</v>
      </c>
      <c r="C81" s="68"/>
      <c r="D81" s="58"/>
      <c r="E81" s="59"/>
      <c r="F81" s="185">
        <v>57</v>
      </c>
      <c r="G81" s="161">
        <v>6000</v>
      </c>
      <c r="H81" s="191"/>
      <c r="I81" s="199">
        <f t="shared" si="2"/>
        <v>0</v>
      </c>
      <c r="J81" s="31"/>
      <c r="K81" s="31"/>
    </row>
    <row r="82" spans="1:11" ht="25.2" customHeight="1" thickTop="1" thickBot="1" x14ac:dyDescent="0.5">
      <c r="A82" s="51"/>
      <c r="B82" s="51" t="s">
        <v>365</v>
      </c>
      <c r="C82" s="51"/>
      <c r="D82" s="51"/>
      <c r="E82" s="51"/>
      <c r="H82" s="53"/>
      <c r="J82" s="31"/>
      <c r="K82" s="31"/>
    </row>
    <row r="83" spans="1:11" ht="25.2" customHeight="1" thickBot="1" x14ac:dyDescent="0.5">
      <c r="A83" s="51"/>
      <c r="B83" s="251" t="s">
        <v>243</v>
      </c>
      <c r="C83" s="252"/>
      <c r="D83" s="252"/>
      <c r="E83" s="252"/>
      <c r="F83" s="252"/>
      <c r="G83" s="252"/>
      <c r="H83" s="252"/>
      <c r="I83" s="253"/>
      <c r="J83" s="31"/>
      <c r="K83" s="31"/>
    </row>
    <row r="84" spans="1:11" ht="25.2" customHeight="1" thickBot="1" x14ac:dyDescent="0.5">
      <c r="A84" s="51"/>
      <c r="B84" s="86" t="s">
        <v>235</v>
      </c>
      <c r="C84" s="87"/>
      <c r="D84" s="87"/>
      <c r="E84" s="87"/>
      <c r="F84" s="188">
        <v>64</v>
      </c>
      <c r="G84" s="165">
        <v>30000</v>
      </c>
      <c r="H84" s="211"/>
      <c r="I84" s="200">
        <f>G84*H84</f>
        <v>0</v>
      </c>
      <c r="J84" s="31"/>
      <c r="K84" s="31"/>
    </row>
    <row r="85" spans="1:11" ht="25.2" customHeight="1" thickBot="1" x14ac:dyDescent="0.5">
      <c r="A85" s="51"/>
      <c r="B85" s="51"/>
      <c r="C85" s="51"/>
      <c r="D85" s="51"/>
      <c r="E85" s="51"/>
      <c r="H85" s="53"/>
      <c r="J85" s="31"/>
      <c r="K85" s="31"/>
    </row>
    <row r="86" spans="1:11" ht="25.2" customHeight="1" thickBot="1" x14ac:dyDescent="0.5">
      <c r="A86" s="51"/>
      <c r="B86" s="268" t="s">
        <v>129</v>
      </c>
      <c r="C86" s="269"/>
      <c r="D86" s="269"/>
      <c r="E86" s="269"/>
      <c r="F86" s="269"/>
      <c r="G86" s="269"/>
      <c r="H86" s="270"/>
      <c r="I86" s="201" t="s">
        <v>217</v>
      </c>
      <c r="J86" s="31"/>
      <c r="K86" s="31"/>
    </row>
    <row r="87" spans="1:11" ht="25.2" customHeight="1" x14ac:dyDescent="0.45">
      <c r="A87" s="51"/>
      <c r="B87" s="90"/>
      <c r="C87" s="90"/>
      <c r="D87" s="90"/>
      <c r="E87" s="90"/>
      <c r="F87" s="166"/>
      <c r="G87" s="166"/>
      <c r="H87" s="90"/>
      <c r="J87" s="31"/>
      <c r="K87" s="31"/>
    </row>
    <row r="88" spans="1:11" ht="25.2" customHeight="1" x14ac:dyDescent="0.45">
      <c r="A88" s="51"/>
      <c r="B88" s="52" t="s">
        <v>130</v>
      </c>
      <c r="C88" s="51"/>
      <c r="D88" s="51"/>
      <c r="E88" s="51"/>
      <c r="H88" s="53"/>
      <c r="J88" s="31"/>
      <c r="K88" s="31"/>
    </row>
    <row r="89" spans="1:11" ht="25.2" customHeight="1" x14ac:dyDescent="0.45">
      <c r="A89" s="51"/>
      <c r="B89" s="52" t="s">
        <v>245</v>
      </c>
      <c r="C89" s="51"/>
      <c r="D89" s="51"/>
      <c r="E89" s="51"/>
      <c r="H89" s="53"/>
      <c r="J89" s="31"/>
      <c r="K89" s="31"/>
    </row>
    <row r="90" spans="1:11" ht="25.2" customHeight="1" thickBot="1" x14ac:dyDescent="0.5">
      <c r="A90" s="51"/>
      <c r="B90" s="51"/>
      <c r="C90" s="51"/>
      <c r="D90" s="51"/>
      <c r="E90" s="51"/>
      <c r="F90" s="189"/>
      <c r="G90" s="167"/>
      <c r="H90" s="69"/>
      <c r="I90" s="189"/>
      <c r="J90" s="69"/>
      <c r="K90" s="69"/>
    </row>
    <row r="91" spans="1:11" ht="25.2" customHeight="1" x14ac:dyDescent="0.45">
      <c r="A91" s="31"/>
      <c r="B91" s="51" t="s">
        <v>131</v>
      </c>
      <c r="C91" s="31"/>
      <c r="D91" s="31"/>
      <c r="E91" s="31"/>
      <c r="F91" s="189"/>
      <c r="G91" s="271" t="s">
        <v>132</v>
      </c>
      <c r="H91" s="272"/>
      <c r="I91" s="202">
        <v>1818000</v>
      </c>
      <c r="J91" s="69"/>
      <c r="K91" s="69"/>
    </row>
    <row r="92" spans="1:11" ht="25.2" customHeight="1" x14ac:dyDescent="0.45">
      <c r="A92" s="31"/>
      <c r="B92" s="51" t="s">
        <v>327</v>
      </c>
      <c r="C92" s="31"/>
      <c r="D92" s="31"/>
      <c r="E92" s="31"/>
      <c r="F92" s="189"/>
      <c r="G92" s="256" t="s">
        <v>134</v>
      </c>
      <c r="H92" s="257"/>
      <c r="I92" s="203">
        <f>SUM(I11:I51)</f>
        <v>0</v>
      </c>
      <c r="J92" s="69"/>
      <c r="K92" s="69"/>
    </row>
    <row r="93" spans="1:11" ht="25.2" customHeight="1" x14ac:dyDescent="0.45">
      <c r="A93" s="31"/>
      <c r="B93" s="51" t="s">
        <v>133</v>
      </c>
      <c r="C93" s="31"/>
      <c r="D93" s="31"/>
      <c r="E93" s="31"/>
      <c r="F93" s="189"/>
      <c r="G93" s="256" t="s">
        <v>136</v>
      </c>
      <c r="H93" s="257"/>
      <c r="I93" s="203">
        <f>SUM(I55:I59,I62:I63,I66:I72,I75:I81,I84:I84)</f>
        <v>0</v>
      </c>
      <c r="J93" s="69"/>
      <c r="K93" s="69"/>
    </row>
    <row r="94" spans="1:11" ht="25.2" customHeight="1" x14ac:dyDescent="0.45">
      <c r="A94" s="31"/>
      <c r="B94" s="51" t="s">
        <v>135</v>
      </c>
      <c r="C94" s="31"/>
      <c r="D94" s="31"/>
      <c r="E94" s="31"/>
      <c r="F94" s="189"/>
      <c r="G94" s="168" t="s">
        <v>137</v>
      </c>
      <c r="H94" s="70"/>
      <c r="I94" s="204">
        <f>SUM(I91:I93)</f>
        <v>1818000</v>
      </c>
      <c r="J94" s="69"/>
      <c r="K94" s="69"/>
    </row>
    <row r="95" spans="1:11" ht="25.2" customHeight="1" thickBot="1" x14ac:dyDescent="0.5">
      <c r="A95" s="31"/>
      <c r="B95" s="51" t="s">
        <v>197</v>
      </c>
      <c r="C95" s="31"/>
      <c r="D95" s="31"/>
      <c r="E95" s="31"/>
      <c r="F95" s="189"/>
      <c r="G95" s="169" t="s">
        <v>138</v>
      </c>
      <c r="H95" s="71"/>
      <c r="I95" s="205">
        <f>I94*0.1</f>
        <v>181800</v>
      </c>
      <c r="J95" s="69"/>
      <c r="K95" s="69"/>
    </row>
    <row r="96" spans="1:11" ht="25.2" customHeight="1" thickTop="1" thickBot="1" x14ac:dyDescent="0.5">
      <c r="A96" s="31"/>
      <c r="B96" s="31"/>
      <c r="C96" s="31"/>
      <c r="D96" s="31"/>
      <c r="E96" s="31"/>
      <c r="F96" s="189"/>
      <c r="G96" s="170" t="s">
        <v>203</v>
      </c>
      <c r="H96" s="72"/>
      <c r="I96" s="206">
        <f>SUM(I94:I95)</f>
        <v>1999800</v>
      </c>
      <c r="J96" s="69"/>
      <c r="K96" s="69"/>
    </row>
    <row r="97" spans="1:11" ht="25.2" customHeight="1" x14ac:dyDescent="0.45">
      <c r="A97" s="31"/>
      <c r="B97" s="31"/>
      <c r="C97" s="31"/>
      <c r="D97" s="31"/>
      <c r="E97" s="31"/>
      <c r="F97" s="189"/>
      <c r="G97" s="167"/>
      <c r="H97" s="69"/>
      <c r="I97" s="189"/>
      <c r="J97" s="69"/>
      <c r="K97" s="69"/>
    </row>
    <row r="98" spans="1:11" ht="25.2" customHeight="1" x14ac:dyDescent="0.45">
      <c r="A98" s="31"/>
      <c r="B98" s="31"/>
      <c r="C98" s="31"/>
      <c r="D98" s="31"/>
      <c r="E98" s="31"/>
      <c r="F98" s="189"/>
      <c r="H98" s="32"/>
      <c r="J98" s="69"/>
      <c r="K98" s="69"/>
    </row>
    <row r="99" spans="1:11" ht="18" customHeight="1" x14ac:dyDescent="0.45">
      <c r="A99" s="31"/>
      <c r="B99" s="31"/>
      <c r="C99" s="31"/>
      <c r="D99" s="31"/>
      <c r="E99" s="31"/>
      <c r="H99" s="32"/>
      <c r="J99" s="31"/>
      <c r="K99" s="31"/>
    </row>
    <row r="100" spans="1:11" ht="18" customHeight="1" x14ac:dyDescent="0.45">
      <c r="A100" s="31"/>
      <c r="B100" s="31"/>
      <c r="C100" s="31"/>
      <c r="D100" s="31"/>
      <c r="E100" s="31"/>
      <c r="H100" s="32"/>
      <c r="J100" s="31"/>
      <c r="K100" s="31"/>
    </row>
    <row r="101" spans="1:11" ht="18" customHeight="1" x14ac:dyDescent="0.45">
      <c r="A101" s="31"/>
      <c r="B101" s="31"/>
      <c r="C101" s="31"/>
      <c r="D101" s="31"/>
      <c r="E101" s="31"/>
      <c r="J101" s="31"/>
      <c r="K101" s="31"/>
    </row>
    <row r="105" spans="1:11" x14ac:dyDescent="0.45">
      <c r="B105" s="30"/>
    </row>
    <row r="106" spans="1:11" x14ac:dyDescent="0.45">
      <c r="B106" s="30"/>
    </row>
    <row r="107" spans="1:11" x14ac:dyDescent="0.45">
      <c r="B107" s="30"/>
    </row>
    <row r="110" spans="1:11" x14ac:dyDescent="0.45">
      <c r="B110" s="30"/>
    </row>
  </sheetData>
  <mergeCells count="35">
    <mergeCell ref="B16:B18"/>
    <mergeCell ref="C17:C18"/>
    <mergeCell ref="D17:D18"/>
    <mergeCell ref="B4:D4"/>
    <mergeCell ref="B5:C5"/>
    <mergeCell ref="B6:C6"/>
    <mergeCell ref="B9:I9"/>
    <mergeCell ref="B11:B12"/>
    <mergeCell ref="C11:C12"/>
    <mergeCell ref="D11:D12"/>
    <mergeCell ref="B13:B15"/>
    <mergeCell ref="C15:E15"/>
    <mergeCell ref="B22:B24"/>
    <mergeCell ref="C23:C24"/>
    <mergeCell ref="D23:D24"/>
    <mergeCell ref="B25:B26"/>
    <mergeCell ref="B27:B28"/>
    <mergeCell ref="C27:C28"/>
    <mergeCell ref="D27:D28"/>
    <mergeCell ref="B19:B21"/>
    <mergeCell ref="C21:E21"/>
    <mergeCell ref="B83:I83"/>
    <mergeCell ref="D2:D3"/>
    <mergeCell ref="G93:H93"/>
    <mergeCell ref="B42:B43"/>
    <mergeCell ref="C42:C43"/>
    <mergeCell ref="B53:I53"/>
    <mergeCell ref="B54:I54"/>
    <mergeCell ref="B61:I61"/>
    <mergeCell ref="B65:I65"/>
    <mergeCell ref="B74:I74"/>
    <mergeCell ref="B86:H86"/>
    <mergeCell ref="G91:H91"/>
    <mergeCell ref="G92:H92"/>
    <mergeCell ref="B37:B38"/>
  </mergeCells>
  <phoneticPr fontId="2"/>
  <dataValidations count="6">
    <dataValidation type="list" allowBlank="1" showInputMessage="1" showErrorMessage="1" sqref="I87" xr:uid="{00000000-0002-0000-0000-000000000000}">
      <formula1>"選択してください,ｽｰﾊﾟｰｽﾊﾟｰﾌﾞｰﾑ仕様,ﾔﾏﾊﾌﾞｰﾑ仕様"</formula1>
    </dataValidation>
    <dataValidation type="list" allowBlank="1" showInputMessage="1" showErrorMessage="1" sqref="I86" xr:uid="{AFB01AF9-B595-43E4-9098-3BF3E7D50227}">
      <formula1>"選択してください,ヤマハ,スーパースパー"</formula1>
    </dataValidation>
    <dataValidation type="custom" allowBlank="1" showInputMessage="1" showErrorMessage="1" error="op３とop62はどちらかの選択になります。両方を選ぶことはできません。" sqref="H13" xr:uid="{0EEE89E2-9E44-4964-BFC6-1C3B183CC379}">
      <formula1>OR(H14&lt;&gt;1,H13="")</formula1>
    </dataValidation>
    <dataValidation type="custom" allowBlank="1" showInputMessage="1" showErrorMessage="1" error="op2とop62はどちらかの選択になります。両方を選ぶことはできません。_x000a_" sqref="H14:H15" xr:uid="{2294FBA1-B613-4850-84CC-8482448152FE}">
      <formula1>OR(H14&lt;&gt;1,H13="")</formula1>
    </dataValidation>
    <dataValidation type="custom" allowBlank="1" showInputMessage="1" showErrorMessage="1" error="_x000a_" promptTitle="op3も選択ください。" prompt="op3も選択ください。" sqref="H12" xr:uid="{BC6C9077-0DAE-42D8-BC3D-1183727CA86B}">
      <formula1>OR(H12&lt;&gt;1,H16=1)</formula1>
    </dataValidation>
    <dataValidation type="custom" allowBlank="1" showInputMessage="1" showErrorMessage="1" promptTitle="op61も選択ください。" prompt="op61も選択ください。_x000a_" sqref="H16" xr:uid="{436B0AC1-0210-4735-B38C-2762F7013B4C}">
      <formula1>OR(H16&lt;&gt;1,H13=1)</formula1>
    </dataValidation>
  </dataValidations>
  <hyperlinks>
    <hyperlink ref="E17" location="'ジブブラケット　アルミ強化バージョン'!A1" display="アルミ強化バージョン" xr:uid="{00000000-0004-0000-0000-000002000000}"/>
    <hyperlink ref="E22" location="トラベラーバー!A1" display="□H2709（13㎜　HB）" xr:uid="{00000000-0004-0000-0000-000003000000}"/>
    <hyperlink ref="E25" location="'スピンシートブロック　RF62174'!A1" display="RF62174　ラチェット切り替え" xr:uid="{00000000-0004-0000-0000-000006000000}"/>
    <hyperlink ref="E26" location="'スピンブロックサイズ　H2650'!A1" display="H2650　４０㎜カーボシングルフィックス" xr:uid="{00000000-0004-0000-0000-000007000000}"/>
    <hyperlink ref="E27" location="'ガンネルガイカムベース　カーボン'!A1" display="カーボン" xr:uid="{00000000-0004-0000-0000-000008000000}"/>
    <hyperlink ref="E28" location="'ガンネルガイカムベース　アルミスペシャル'!A1" display="アルミスペシャル" xr:uid="{00000000-0004-0000-0000-000009000000}"/>
    <hyperlink ref="E29" location="ツイーカーFRPオリジナル部品!A1" display="FRPオリジナル部品" xr:uid="{00000000-0004-0000-0000-00000A000000}"/>
    <hyperlink ref="E31" location="ポンプ式インナーキールにブロック３!A1" display="ポンプ式（ｲﾝﾅｰｷｰﾙにﾌﾞﾛｯｸ３つ）" xr:uid="{00000000-0004-0000-0000-00000B000000}"/>
    <hyperlink ref="E33" location="インナーキール後方リード!A1" display="ｲﾝﾅｰｷｰﾙ後方ﾘｰﾄﾞ" xr:uid="{00000000-0004-0000-0000-00000C000000}"/>
    <hyperlink ref="E35" location="EVAフォーム!A1" display="EVAフォーム　貼付あり" xr:uid="{00000000-0004-0000-0000-00000D000000}"/>
    <hyperlink ref="E37" location="'ファクトリーゼロ製 カーボンエクステンション'!A1" display="ファクトリーゼロ製　カーボンエクステンション" xr:uid="{00000000-0004-0000-0000-00000F000000}"/>
    <hyperlink ref="E40" location="ラフワイヤー!A1" display="ｼﾞﾌﾞﾋﾟｰｸ取付金具付き" xr:uid="{00000000-0004-0000-0000-000010000000}"/>
    <hyperlink ref="E42" location="ベーラーパテ仕上げ!A1" display="パテ仕上げ" xr:uid="{00000000-0004-0000-0000-000012000000}"/>
    <hyperlink ref="E43" location="ベーラーゲルコート仕上げ!A1" display="ゲルコート仕上げ" xr:uid="{00000000-0004-0000-0000-000013000000}"/>
    <hyperlink ref="E44" location="'ハッチ　アレン'!A1" display="Allen　４ヶ" xr:uid="{00000000-0004-0000-0000-000014000000}"/>
    <hyperlink ref="E18" location="'ジブブラケット　カーボン'!A1" display="カーボン" xr:uid="{00000000-0004-0000-0000-000016000000}"/>
    <hyperlink ref="E20" location="センター４分の１!A1" display="1/4" xr:uid="{00000000-0004-0000-0000-000017000000}"/>
    <hyperlink ref="E14" location="'サイドタンク両舷　マスト下で分ける'!A1" display="サイドタンク両舷　マスト下で左右に分ける" xr:uid="{00000000-0004-0000-0000-000018000000}"/>
    <hyperlink ref="E32" location="トッピング両サイド引き!A1" display="トッピング両サイド引き!A1" xr:uid="{00000000-0004-0000-0000-000019000000}"/>
    <hyperlink ref="E16" location="ジブリーダーインアウト!A1" display="アルミ３点インアウト（ﾌｧｸﾄﾘｰｾﾞﾛ製　ｼﾞﾌﾞﾘｰﾀﾞｰｲﾝｱｳﾄ）                  ※このｵﾌﾟｼｮﾝを追加される場合はｵﾌﾟｼｮﾝ番号61も選択下さい。" xr:uid="{0254596B-9CFC-4972-B7FB-9F94C554365A}"/>
    <hyperlink ref="E62" location="⑶470級ｾｰﾙｵｰﾀﾞｰﾌｫｰﾑ!Print_Area" display="セールオーダーフォーム" xr:uid="{DF83C7CC-001D-4DD1-9D95-E22053CBAD77}"/>
    <hyperlink ref="B67" location="スプレッダー蝶ネジ式!A1" display="ヤマハマスト／スプレッダー変更（蝶ネジ式）" xr:uid="{0030BF72-8E57-44BE-A48C-C7955402AEC3}"/>
    <hyperlink ref="E23" location="'パイプブライダル クリート仕様'!A1" display="パイプブライダル　クリート仕様" xr:uid="{28DE9BE3-B57D-4434-A42D-AD7CB022F37D}"/>
    <hyperlink ref="E24" location="'パイプブライダル カム仕様'!A1" display="パイプブライダル　カム仕様" xr:uid="{DFE167EB-7288-4ACC-8EE5-A699E3920074}"/>
    <hyperlink ref="B66" location="'スプレッダー ネジ・ロック式'!A1" display="ヤマハマスト／スプレッダー変更（ネジロック式）" xr:uid="{23FEBB5D-2FA9-4056-80CF-14ACBFDA1A2A}"/>
    <hyperlink ref="E39" location="'SPSﾏｽﾄ 説明書'!Print_Area" display="Supperspars　　　SPSマスト説明書" xr:uid="{16E39FBC-9E52-4322-BE18-44CA3EDCBEE8}"/>
  </hyperlinks>
  <pageMargins left="0.7" right="0.7" top="0.75" bottom="0.75" header="0.3" footer="0.3"/>
  <pageSetup paperSize="8" scale="4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K2"/>
  <sheetViews>
    <sheetView view="pageBreakPreview" zoomScale="60" zoomScaleNormal="100" workbookViewId="0">
      <selection activeCell="K2" sqref="K2"/>
    </sheetView>
  </sheetViews>
  <sheetFormatPr defaultRowHeight="18" x14ac:dyDescent="0.45"/>
  <cols>
    <col min="11" max="11" width="21.3984375" customWidth="1"/>
  </cols>
  <sheetData>
    <row r="1" spans="1:11" x14ac:dyDescent="0.45">
      <c r="A1" t="s">
        <v>251</v>
      </c>
    </row>
    <row r="2" spans="1:11" x14ac:dyDescent="0.45">
      <c r="K2" s="28" t="s">
        <v>171</v>
      </c>
    </row>
  </sheetData>
  <phoneticPr fontId="2"/>
  <hyperlinks>
    <hyperlink ref="K2" location="'⑴日本語　ｵｰﾀﾞｰﾌｫｰﾑ  ACPH用'!A1" display="オーダーフォームに戻る" xr:uid="{00000000-0004-0000-0900-000000000000}"/>
  </hyperlinks>
  <pageMargins left="0.7" right="0.7" top="0.75" bottom="0.75" header="0.3" footer="0.3"/>
  <pageSetup paperSize="9"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L4"/>
  <sheetViews>
    <sheetView view="pageBreakPreview" zoomScale="60" zoomScaleNormal="100" workbookViewId="0">
      <selection activeCell="J4" sqref="J4"/>
    </sheetView>
  </sheetViews>
  <sheetFormatPr defaultRowHeight="18" x14ac:dyDescent="0.45"/>
  <sheetData>
    <row r="1" spans="1:12" x14ac:dyDescent="0.45">
      <c r="A1" t="s">
        <v>252</v>
      </c>
    </row>
    <row r="4" spans="1:12" x14ac:dyDescent="0.45">
      <c r="J4" s="28" t="s">
        <v>171</v>
      </c>
      <c r="K4" s="28"/>
      <c r="L4" s="28"/>
    </row>
  </sheetData>
  <phoneticPr fontId="2"/>
  <hyperlinks>
    <hyperlink ref="J4:L4" location="'日本語　ｵｰﾀﾞｰﾌｫｰﾑ  ACPH用'!A1" display="オーダーフォームに戻る" xr:uid="{00000000-0004-0000-0A00-000000000000}"/>
    <hyperlink ref="J4" location="'⑴日本語　ｵｰﾀﾞｰﾌｫｰﾑ  ACPH用'!A1" display="オーダーフォームに戻る" xr:uid="{00000000-0004-0000-0A00-000001000000}"/>
  </hyperlinks>
  <pageMargins left="0.7" right="0.7" top="0.75" bottom="0.75" header="0.3" footer="0.3"/>
  <pageSetup paperSize="9" scale="7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K4"/>
  <sheetViews>
    <sheetView view="pageBreakPreview" zoomScale="60" zoomScaleNormal="68" workbookViewId="0">
      <selection activeCell="F1" sqref="F1"/>
    </sheetView>
  </sheetViews>
  <sheetFormatPr defaultRowHeight="18" x14ac:dyDescent="0.45"/>
  <sheetData>
    <row r="1" spans="1:11" ht="25.95" customHeight="1" x14ac:dyDescent="0.45">
      <c r="A1" t="s">
        <v>253</v>
      </c>
      <c r="F1" s="28" t="s">
        <v>171</v>
      </c>
    </row>
    <row r="3" spans="1:11" ht="24" customHeight="1" x14ac:dyDescent="0.45"/>
    <row r="4" spans="1:11" x14ac:dyDescent="0.45">
      <c r="J4" s="28"/>
      <c r="K4" s="28"/>
    </row>
  </sheetData>
  <phoneticPr fontId="2"/>
  <hyperlinks>
    <hyperlink ref="I4:K4" location="'日本語　ｵｰﾀﾞｰﾌｫｰﾑ  ACPH用'!A1" display="オーダーフォームに戻る" xr:uid="{00000000-0004-0000-0B00-000000000000}"/>
    <hyperlink ref="F1" location="'⑴日本語　ｵｰﾀﾞｰﾌｫｰﾑ  ACPH用'!A1" display="オーダーフォームに戻る" xr:uid="{00000000-0004-0000-0B00-000001000000}"/>
  </hyperlinks>
  <pageMargins left="0.7" right="0.7" top="0.75" bottom="0.75" header="0.3" footer="0.3"/>
  <pageSetup paperSize="9" scale="7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J2"/>
  <sheetViews>
    <sheetView view="pageBreakPreview" zoomScale="69" zoomScaleNormal="100" zoomScaleSheetLayoutView="69" workbookViewId="0">
      <selection activeCell="J2" sqref="J2"/>
    </sheetView>
  </sheetViews>
  <sheetFormatPr defaultRowHeight="18" x14ac:dyDescent="0.45"/>
  <cols>
    <col min="10" max="10" width="21.3984375" customWidth="1"/>
  </cols>
  <sheetData>
    <row r="1" spans="1:10" x14ac:dyDescent="0.45">
      <c r="A1" t="s">
        <v>254</v>
      </c>
    </row>
    <row r="2" spans="1:10" x14ac:dyDescent="0.45">
      <c r="J2" s="28" t="s">
        <v>171</v>
      </c>
    </row>
  </sheetData>
  <phoneticPr fontId="2"/>
  <hyperlinks>
    <hyperlink ref="J2" location="'⑴日本語　ｵｰﾀﾞｰﾌｫｰﾑ  ACPH用'!A1" display="オーダーフォームに戻る" xr:uid="{00000000-0004-0000-0C00-000000000000}"/>
  </hyperlinks>
  <pageMargins left="0.7" right="0.7" top="0.75" bottom="0.75" header="0.3" footer="0.3"/>
  <pageSetup paperSize="9" scale="8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J2"/>
  <sheetViews>
    <sheetView view="pageBreakPreview" zoomScale="50" zoomScaleNormal="80" zoomScaleSheetLayoutView="50" workbookViewId="0">
      <selection activeCell="J2" sqref="J2"/>
    </sheetView>
  </sheetViews>
  <sheetFormatPr defaultRowHeight="18" x14ac:dyDescent="0.45"/>
  <cols>
    <col min="10" max="10" width="21.3984375" customWidth="1"/>
  </cols>
  <sheetData>
    <row r="1" spans="1:10" ht="24.6" customHeight="1" x14ac:dyDescent="0.45">
      <c r="A1" t="s">
        <v>255</v>
      </c>
    </row>
    <row r="2" spans="1:10" x14ac:dyDescent="0.45">
      <c r="J2" s="28" t="s">
        <v>171</v>
      </c>
    </row>
  </sheetData>
  <phoneticPr fontId="2"/>
  <hyperlinks>
    <hyperlink ref="J2" location="'⑴日本語　ｵｰﾀﾞｰﾌｫｰﾑ  ACPH用'!A1" display="オーダーフォームに戻る" xr:uid="{00000000-0004-0000-0D00-000000000000}"/>
  </hyperlinks>
  <pageMargins left="0.7" right="0.7" top="0.75" bottom="0.75" header="0.3" footer="0.3"/>
  <pageSetup paperSize="9" scale="8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I2"/>
  <sheetViews>
    <sheetView view="pageBreakPreview" zoomScale="60" zoomScaleNormal="100" workbookViewId="0">
      <selection activeCell="I2" sqref="I2"/>
    </sheetView>
  </sheetViews>
  <sheetFormatPr defaultRowHeight="18" x14ac:dyDescent="0.45"/>
  <cols>
    <col min="9" max="9" width="21.3984375" customWidth="1"/>
  </cols>
  <sheetData>
    <row r="1" spans="1:9" x14ac:dyDescent="0.45">
      <c r="A1" t="s">
        <v>256</v>
      </c>
    </row>
    <row r="2" spans="1:9" x14ac:dyDescent="0.45">
      <c r="I2" s="28" t="s">
        <v>171</v>
      </c>
    </row>
  </sheetData>
  <phoneticPr fontId="2"/>
  <hyperlinks>
    <hyperlink ref="I2" location="'⑴日本語　ｵｰﾀﾞｰﾌｫｰﾑ  ACPH用'!A1" display="オーダーフォームに戻る" xr:uid="{00000000-0004-0000-0E00-000000000000}"/>
  </hyperlinks>
  <pageMargins left="0.7" right="0.7" top="0.75" bottom="0.75" header="0.3" footer="0.3"/>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I2"/>
  <sheetViews>
    <sheetView view="pageBreakPreview" zoomScale="120" zoomScaleNormal="100" zoomScaleSheetLayoutView="120" workbookViewId="0">
      <selection activeCell="I2" sqref="I2"/>
    </sheetView>
  </sheetViews>
  <sheetFormatPr defaultRowHeight="18" x14ac:dyDescent="0.45"/>
  <cols>
    <col min="9" max="9" width="21.3984375" customWidth="1"/>
  </cols>
  <sheetData>
    <row r="1" spans="1:9" x14ac:dyDescent="0.45">
      <c r="A1" t="s">
        <v>257</v>
      </c>
    </row>
    <row r="2" spans="1:9" x14ac:dyDescent="0.45">
      <c r="I2" s="28" t="s">
        <v>171</v>
      </c>
    </row>
  </sheetData>
  <phoneticPr fontId="2"/>
  <hyperlinks>
    <hyperlink ref="I2" location="'⑴日本語　ｵｰﾀﾞｰﾌｫｰﾑ  ACPH用'!A1" display="オーダーフォームに戻る" xr:uid="{00000000-0004-0000-0F00-000000000000}"/>
  </hyperlinks>
  <pageMargins left="0.7" right="0.7" top="0.75" bottom="0.75" header="0.3" footer="0.3"/>
  <pageSetup paperSize="9" scale="8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I5"/>
  <sheetViews>
    <sheetView view="pageBreakPreview" zoomScale="64" zoomScaleNormal="100" zoomScaleSheetLayoutView="64" workbookViewId="0">
      <selection activeCell="I5" sqref="I5"/>
    </sheetView>
  </sheetViews>
  <sheetFormatPr defaultRowHeight="18" x14ac:dyDescent="0.45"/>
  <cols>
    <col min="9" max="9" width="21.19921875" customWidth="1"/>
    <col min="11" max="11" width="21.3984375" customWidth="1"/>
  </cols>
  <sheetData>
    <row r="1" spans="1:9" x14ac:dyDescent="0.45">
      <c r="A1" t="s">
        <v>258</v>
      </c>
    </row>
    <row r="5" spans="1:9" x14ac:dyDescent="0.45">
      <c r="I5" s="28" t="s">
        <v>171</v>
      </c>
    </row>
  </sheetData>
  <phoneticPr fontId="2"/>
  <hyperlinks>
    <hyperlink ref="I5" location="'⑴日本語　ｵｰﾀﾞｰﾌｫｰﾑ  ACPH用'!A1" display="オーダーフォームに戻る" xr:uid="{00000000-0004-0000-1000-000000000000}"/>
  </hyperlinks>
  <pageMargins left="0.7" right="0.7" top="0.75" bottom="0.75" header="0.3" footer="0.3"/>
  <pageSetup paperSize="9" scale="8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G8"/>
  <sheetViews>
    <sheetView view="pageBreakPreview" zoomScale="60" zoomScaleNormal="86" workbookViewId="0">
      <selection activeCell="G8" sqref="G8"/>
    </sheetView>
  </sheetViews>
  <sheetFormatPr defaultRowHeight="18" x14ac:dyDescent="0.45"/>
  <cols>
    <col min="7" max="7" width="21.3984375" customWidth="1"/>
  </cols>
  <sheetData>
    <row r="1" spans="1:7" x14ac:dyDescent="0.45">
      <c r="A1" t="s">
        <v>259</v>
      </c>
    </row>
    <row r="8" spans="1:7" x14ac:dyDescent="0.45">
      <c r="G8" s="28" t="s">
        <v>171</v>
      </c>
    </row>
  </sheetData>
  <phoneticPr fontId="2"/>
  <hyperlinks>
    <hyperlink ref="G8" location="'⑴日本語　ｵｰﾀﾞｰﾌｫｰﾑ  ACPH用'!A1" display="オーダーフォームに戻る" xr:uid="{00000000-0004-0000-1100-000000000000}"/>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I3"/>
  <sheetViews>
    <sheetView view="pageBreakPreview" zoomScale="78" zoomScaleNormal="100" zoomScaleSheetLayoutView="78" workbookViewId="0">
      <selection activeCell="I3" sqref="I3"/>
    </sheetView>
  </sheetViews>
  <sheetFormatPr defaultRowHeight="18" x14ac:dyDescent="0.45"/>
  <cols>
    <col min="9" max="9" width="21.3984375" customWidth="1"/>
  </cols>
  <sheetData>
    <row r="1" spans="1:9" x14ac:dyDescent="0.45">
      <c r="A1" t="s">
        <v>260</v>
      </c>
    </row>
    <row r="3" spans="1:9" x14ac:dyDescent="0.45">
      <c r="I3" s="28" t="s">
        <v>171</v>
      </c>
    </row>
  </sheetData>
  <phoneticPr fontId="2"/>
  <hyperlinks>
    <hyperlink ref="I3" location="'⑴日本語　ｵｰﾀﾞｰﾌｫｰﾑ  ACPH用'!A1" display="オーダーフォームに戻る" xr:uid="{00000000-0004-0000-1200-000000000000}"/>
  </hyperlinks>
  <pageMargins left="0.7" right="0.7" top="0.75" bottom="0.75" header="0.3" footer="0.3"/>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J52"/>
  <sheetViews>
    <sheetView topLeftCell="A29" zoomScale="90" zoomScaleNormal="90" workbookViewId="0">
      <selection activeCell="A41" sqref="A41"/>
    </sheetView>
  </sheetViews>
  <sheetFormatPr defaultColWidth="9" defaultRowHeight="18" customHeight="1" x14ac:dyDescent="0.45"/>
  <cols>
    <col min="1" max="3" width="9" style="2"/>
    <col min="4" max="4" width="10.59765625" style="2" customWidth="1"/>
    <col min="5" max="10" width="10.09765625" style="2" customWidth="1"/>
    <col min="11" max="16384" width="9" style="2"/>
  </cols>
  <sheetData>
    <row r="1" spans="1:10" s="1" customFormat="1" ht="28.5" customHeight="1" thickBot="1" x14ac:dyDescent="0.5">
      <c r="A1" s="349" t="s">
        <v>0</v>
      </c>
      <c r="B1" s="350"/>
      <c r="C1" s="350"/>
      <c r="D1" s="350"/>
      <c r="E1" s="350"/>
      <c r="F1" s="350"/>
      <c r="G1" s="350"/>
      <c r="H1" s="350"/>
      <c r="I1" s="350"/>
      <c r="J1" s="351"/>
    </row>
    <row r="2" spans="1:10" ht="1.5" customHeight="1" x14ac:dyDescent="0.45">
      <c r="A2" s="352"/>
      <c r="B2" s="352"/>
      <c r="C2" s="352"/>
      <c r="D2" s="352"/>
      <c r="E2" s="352"/>
      <c r="F2" s="352"/>
      <c r="G2" s="352"/>
      <c r="H2" s="352"/>
      <c r="I2" s="352"/>
      <c r="J2" s="352"/>
    </row>
    <row r="3" spans="1:10" ht="17.25" customHeight="1" x14ac:dyDescent="0.45">
      <c r="A3" s="291"/>
      <c r="B3" s="291"/>
      <c r="C3" s="291"/>
      <c r="D3" s="291"/>
      <c r="E3" s="291"/>
      <c r="F3" s="291"/>
      <c r="G3" s="291"/>
      <c r="H3" s="2" t="s">
        <v>1</v>
      </c>
    </row>
    <row r="4" spans="1:10" ht="18" customHeight="1" x14ac:dyDescent="0.45">
      <c r="A4" s="353" t="s">
        <v>2</v>
      </c>
      <c r="B4" s="353"/>
      <c r="C4" s="353"/>
      <c r="D4" s="353"/>
      <c r="E4" s="353"/>
      <c r="F4" s="353"/>
      <c r="G4" s="353"/>
      <c r="H4" s="353"/>
      <c r="I4" s="353"/>
      <c r="J4" s="353"/>
    </row>
    <row r="5" spans="1:10" ht="18" customHeight="1" x14ac:dyDescent="0.45">
      <c r="A5" s="3" t="s">
        <v>3</v>
      </c>
      <c r="B5" s="3"/>
      <c r="C5" s="3"/>
      <c r="D5" s="3"/>
      <c r="E5" s="3"/>
      <c r="F5" s="3"/>
      <c r="G5" s="3"/>
      <c r="H5" s="3"/>
      <c r="I5" s="3"/>
    </row>
    <row r="6" spans="1:10" ht="18" customHeight="1" x14ac:dyDescent="0.45">
      <c r="A6" s="291"/>
      <c r="B6" s="291"/>
      <c r="C6" s="291"/>
      <c r="D6" s="291"/>
      <c r="E6" s="291"/>
      <c r="F6" s="291"/>
      <c r="G6" s="291"/>
      <c r="H6" s="291"/>
      <c r="I6" s="291"/>
      <c r="J6" s="291"/>
    </row>
    <row r="7" spans="1:10" ht="18" customHeight="1" x14ac:dyDescent="0.45">
      <c r="A7" s="313" t="s">
        <v>4</v>
      </c>
      <c r="B7" s="313"/>
      <c r="C7" s="313"/>
      <c r="D7" s="313"/>
      <c r="E7" s="313"/>
      <c r="F7" s="313"/>
      <c r="G7" s="313"/>
      <c r="H7" s="313"/>
      <c r="I7" s="313"/>
      <c r="J7" s="313"/>
    </row>
    <row r="8" spans="1:10" ht="18" customHeight="1" x14ac:dyDescent="0.45">
      <c r="A8" s="343" t="s">
        <v>5</v>
      </c>
      <c r="B8" s="290"/>
      <c r="C8" s="290"/>
      <c r="D8" s="344"/>
      <c r="E8" s="343" t="s">
        <v>6</v>
      </c>
      <c r="F8" s="290"/>
      <c r="G8" s="344"/>
      <c r="H8" s="345" t="s">
        <v>7</v>
      </c>
      <c r="I8" s="310"/>
      <c r="J8" s="311"/>
    </row>
    <row r="9" spans="1:10" ht="18" customHeight="1" x14ac:dyDescent="0.45">
      <c r="A9" s="346" t="s">
        <v>8</v>
      </c>
      <c r="B9" s="347"/>
      <c r="C9" s="347"/>
      <c r="D9" s="348"/>
      <c r="E9" s="343" t="s">
        <v>9</v>
      </c>
      <c r="F9" s="290"/>
      <c r="G9" s="344"/>
      <c r="H9" s="343"/>
      <c r="I9" s="290"/>
      <c r="J9" s="344"/>
    </row>
    <row r="10" spans="1:10" ht="13.5" customHeight="1" x14ac:dyDescent="0.45">
      <c r="A10" s="310"/>
      <c r="B10" s="310"/>
      <c r="C10" s="310"/>
      <c r="D10" s="310"/>
      <c r="E10" s="310"/>
      <c r="F10" s="310"/>
      <c r="G10" s="310"/>
      <c r="H10" s="310"/>
      <c r="I10" s="310"/>
      <c r="J10" s="310"/>
    </row>
    <row r="11" spans="1:10" ht="18" customHeight="1" x14ac:dyDescent="0.45">
      <c r="A11" s="313" t="s">
        <v>10</v>
      </c>
      <c r="B11" s="313"/>
      <c r="C11" s="313"/>
      <c r="D11" s="313"/>
      <c r="E11" s="313"/>
      <c r="F11" s="313"/>
      <c r="G11" s="313"/>
      <c r="H11" s="313"/>
      <c r="I11" s="313"/>
      <c r="J11" s="313"/>
    </row>
    <row r="12" spans="1:10" ht="18" customHeight="1" x14ac:dyDescent="0.45">
      <c r="A12" s="303" t="s">
        <v>11</v>
      </c>
      <c r="B12" s="304"/>
      <c r="C12" s="304"/>
      <c r="D12" s="305"/>
      <c r="E12" s="303" t="s">
        <v>12</v>
      </c>
      <c r="F12" s="304"/>
      <c r="G12" s="304"/>
      <c r="H12" s="304"/>
      <c r="I12" s="304"/>
      <c r="J12" s="305"/>
    </row>
    <row r="13" spans="1:10" ht="18" customHeight="1" x14ac:dyDescent="0.45">
      <c r="A13" s="328"/>
      <c r="B13" s="329"/>
      <c r="C13" s="329"/>
      <c r="D13" s="330"/>
      <c r="E13" s="334" t="s">
        <v>13</v>
      </c>
      <c r="F13" s="335"/>
      <c r="G13" s="335"/>
      <c r="H13" s="335"/>
      <c r="I13" s="335"/>
      <c r="J13" s="336"/>
    </row>
    <row r="14" spans="1:10" ht="18" customHeight="1" x14ac:dyDescent="0.45">
      <c r="A14" s="328"/>
      <c r="B14" s="329"/>
      <c r="C14" s="329"/>
      <c r="D14" s="330"/>
      <c r="E14" s="337"/>
      <c r="F14" s="338"/>
      <c r="G14" s="338"/>
      <c r="H14" s="338"/>
      <c r="I14" s="338"/>
      <c r="J14" s="339"/>
    </row>
    <row r="15" spans="1:10" ht="20.399999999999999" customHeight="1" x14ac:dyDescent="0.45">
      <c r="A15" s="331"/>
      <c r="B15" s="332"/>
      <c r="C15" s="332"/>
      <c r="D15" s="333"/>
      <c r="E15" s="340" t="s">
        <v>14</v>
      </c>
      <c r="F15" s="341"/>
      <c r="G15" s="342"/>
      <c r="H15" s="307" t="s">
        <v>15</v>
      </c>
      <c r="I15" s="307"/>
      <c r="J15" s="308"/>
    </row>
    <row r="16" spans="1:10" ht="18" customHeight="1" x14ac:dyDescent="0.45">
      <c r="A16" s="303" t="s">
        <v>16</v>
      </c>
      <c r="B16" s="304"/>
      <c r="C16" s="304"/>
      <c r="D16" s="305"/>
      <c r="E16" s="303" t="s">
        <v>17</v>
      </c>
      <c r="F16" s="304"/>
      <c r="G16" s="304"/>
      <c r="H16" s="304"/>
      <c r="I16" s="304"/>
      <c r="J16" s="305"/>
    </row>
    <row r="17" spans="1:10" ht="18" customHeight="1" x14ac:dyDescent="0.45">
      <c r="A17" s="318"/>
      <c r="B17" s="319"/>
      <c r="C17" s="319"/>
      <c r="D17" s="320"/>
      <c r="E17" s="321" t="s">
        <v>13</v>
      </c>
      <c r="F17" s="322"/>
      <c r="G17" s="322"/>
      <c r="H17" s="322"/>
      <c r="I17" s="322"/>
      <c r="J17" s="323"/>
    </row>
    <row r="18" spans="1:10" ht="18" customHeight="1" x14ac:dyDescent="0.45">
      <c r="A18" s="318"/>
      <c r="B18" s="319"/>
      <c r="C18" s="319"/>
      <c r="D18" s="320"/>
      <c r="E18" s="309"/>
      <c r="F18" s="291"/>
      <c r="G18" s="291"/>
      <c r="H18" s="291"/>
      <c r="I18" s="291"/>
      <c r="J18" s="292"/>
    </row>
    <row r="19" spans="1:10" ht="18" customHeight="1" x14ac:dyDescent="0.45">
      <c r="A19" s="318"/>
      <c r="B19" s="319"/>
      <c r="C19" s="319"/>
      <c r="D19" s="320"/>
      <c r="E19" s="321" t="s">
        <v>14</v>
      </c>
      <c r="F19" s="322"/>
      <c r="G19" s="322"/>
      <c r="H19" s="322" t="s">
        <v>15</v>
      </c>
      <c r="I19" s="322"/>
      <c r="J19" s="323"/>
    </row>
    <row r="20" spans="1:10" ht="8.25" customHeight="1" x14ac:dyDescent="0.45">
      <c r="A20" s="318"/>
      <c r="B20" s="319"/>
      <c r="C20" s="319"/>
      <c r="D20" s="320"/>
      <c r="E20" s="321"/>
      <c r="F20" s="322"/>
      <c r="G20" s="322"/>
      <c r="H20" s="322"/>
      <c r="I20" s="322"/>
      <c r="J20" s="323"/>
    </row>
    <row r="21" spans="1:10" ht="18" customHeight="1" x14ac:dyDescent="0.45">
      <c r="A21" s="318"/>
      <c r="B21" s="319"/>
      <c r="C21" s="319"/>
      <c r="D21" s="320"/>
      <c r="E21" s="324" t="s">
        <v>18</v>
      </c>
      <c r="F21" s="325"/>
      <c r="G21" s="325"/>
      <c r="H21" s="322" t="s">
        <v>19</v>
      </c>
      <c r="I21" s="322"/>
      <c r="J21" s="323"/>
    </row>
    <row r="22" spans="1:10" ht="14.25" customHeight="1" x14ac:dyDescent="0.45">
      <c r="A22" s="296"/>
      <c r="B22" s="297"/>
      <c r="C22" s="297"/>
      <c r="D22" s="298"/>
      <c r="E22" s="326"/>
      <c r="F22" s="327"/>
      <c r="G22" s="327"/>
      <c r="H22" s="307"/>
      <c r="I22" s="307"/>
      <c r="J22" s="308"/>
    </row>
    <row r="23" spans="1:10" ht="13.5" customHeight="1" x14ac:dyDescent="0.45">
      <c r="A23" s="310"/>
      <c r="B23" s="310"/>
      <c r="C23" s="310"/>
      <c r="D23" s="310"/>
      <c r="E23" s="310"/>
      <c r="F23" s="310"/>
      <c r="G23" s="310"/>
      <c r="H23" s="310"/>
      <c r="I23" s="310"/>
      <c r="J23" s="310"/>
    </row>
    <row r="24" spans="1:10" ht="18" customHeight="1" x14ac:dyDescent="0.45">
      <c r="A24" s="313" t="s">
        <v>20</v>
      </c>
      <c r="B24" s="313"/>
      <c r="C24" s="313"/>
      <c r="D24" s="313"/>
      <c r="E24" s="313"/>
      <c r="F24" s="313"/>
      <c r="G24" s="313"/>
      <c r="H24" s="313"/>
      <c r="I24" s="313"/>
      <c r="J24" s="313"/>
    </row>
    <row r="25" spans="1:10" ht="18" customHeight="1" x14ac:dyDescent="0.45">
      <c r="A25" s="236" t="s">
        <v>363</v>
      </c>
      <c r="B25" s="310"/>
      <c r="C25" s="310"/>
      <c r="D25" s="311"/>
      <c r="E25" s="4" t="s">
        <v>21</v>
      </c>
      <c r="F25" s="5"/>
      <c r="G25" s="310"/>
      <c r="H25" s="310"/>
      <c r="I25" s="310"/>
      <c r="J25" s="311"/>
    </row>
    <row r="26" spans="1:10" ht="18" customHeight="1" x14ac:dyDescent="0.45">
      <c r="A26" s="13" t="s">
        <v>16</v>
      </c>
      <c r="B26" s="299"/>
      <c r="C26" s="299"/>
      <c r="D26" s="300"/>
      <c r="E26" s="318"/>
      <c r="F26" s="319"/>
      <c r="G26" s="319"/>
      <c r="H26" s="319"/>
      <c r="I26" s="319"/>
      <c r="J26" s="320"/>
    </row>
    <row r="27" spans="1:10" ht="18" customHeight="1" x14ac:dyDescent="0.45">
      <c r="A27" s="6" t="s">
        <v>14</v>
      </c>
      <c r="B27" s="310"/>
      <c r="C27" s="310"/>
      <c r="D27" s="311"/>
      <c r="E27" s="296"/>
      <c r="F27" s="297"/>
      <c r="G27" s="297"/>
      <c r="H27" s="297"/>
      <c r="I27" s="297"/>
      <c r="J27" s="298"/>
    </row>
    <row r="28" spans="1:10" ht="18" customHeight="1" x14ac:dyDescent="0.45">
      <c r="A28" s="7" t="s">
        <v>15</v>
      </c>
      <c r="B28" s="291"/>
      <c r="C28" s="291"/>
      <c r="D28" s="292"/>
      <c r="E28" s="8" t="s">
        <v>22</v>
      </c>
      <c r="F28" s="293"/>
      <c r="G28" s="294"/>
      <c r="H28" s="294"/>
      <c r="I28" s="294"/>
      <c r="J28" s="295"/>
    </row>
    <row r="29" spans="1:10" ht="18" customHeight="1" x14ac:dyDescent="0.45">
      <c r="A29" s="9" t="s">
        <v>18</v>
      </c>
      <c r="B29" s="299"/>
      <c r="C29" s="299"/>
      <c r="D29" s="300"/>
      <c r="E29" s="10" t="s">
        <v>23</v>
      </c>
      <c r="F29" s="296"/>
      <c r="G29" s="297"/>
      <c r="H29" s="297"/>
      <c r="I29" s="297"/>
      <c r="J29" s="298"/>
    </row>
    <row r="30" spans="1:10" ht="13.5" customHeight="1" x14ac:dyDescent="0.45">
      <c r="A30" s="317" t="s">
        <v>207</v>
      </c>
      <c r="B30" s="310"/>
      <c r="C30" s="310"/>
      <c r="D30" s="310"/>
      <c r="E30" s="310"/>
      <c r="F30" s="310"/>
      <c r="G30" s="310"/>
      <c r="H30" s="310"/>
      <c r="I30" s="310"/>
      <c r="J30" s="310"/>
    </row>
    <row r="31" spans="1:10" ht="18" customHeight="1" x14ac:dyDescent="0.45">
      <c r="A31" s="313" t="s">
        <v>24</v>
      </c>
      <c r="B31" s="313"/>
      <c r="C31" s="313"/>
      <c r="D31" s="313"/>
      <c r="E31" s="313"/>
      <c r="F31" s="313"/>
      <c r="G31" s="313"/>
      <c r="H31" s="313"/>
      <c r="I31" s="313"/>
      <c r="J31" s="313"/>
    </row>
    <row r="32" spans="1:10" ht="18" customHeight="1" x14ac:dyDescent="0.45">
      <c r="A32" s="11" t="s">
        <v>363</v>
      </c>
      <c r="B32" s="310"/>
      <c r="C32" s="310"/>
      <c r="D32" s="311"/>
      <c r="E32" s="314" t="s">
        <v>25</v>
      </c>
      <c r="F32" s="315"/>
      <c r="G32" s="315"/>
      <c r="H32" s="315"/>
      <c r="I32" s="315"/>
      <c r="J32" s="316"/>
    </row>
    <row r="33" spans="1:10" ht="18" customHeight="1" x14ac:dyDescent="0.45">
      <c r="A33" s="12" t="s">
        <v>16</v>
      </c>
      <c r="B33" s="299"/>
      <c r="C33" s="299"/>
      <c r="D33" s="300"/>
      <c r="E33" s="312"/>
      <c r="F33" s="299"/>
      <c r="G33" s="299"/>
      <c r="H33" s="299"/>
      <c r="I33" s="299"/>
      <c r="J33" s="300"/>
    </row>
    <row r="34" spans="1:10" ht="13.5" customHeight="1" x14ac:dyDescent="0.45">
      <c r="A34" s="290"/>
      <c r="B34" s="290"/>
      <c r="C34" s="290"/>
      <c r="D34" s="290"/>
      <c r="E34" s="290"/>
      <c r="F34" s="290"/>
      <c r="G34" s="290"/>
      <c r="H34" s="290"/>
      <c r="I34" s="290"/>
      <c r="J34" s="290"/>
    </row>
    <row r="35" spans="1:10" ht="18" customHeight="1" x14ac:dyDescent="0.45">
      <c r="A35" s="11" t="s">
        <v>363</v>
      </c>
      <c r="B35" s="310"/>
      <c r="C35" s="310"/>
      <c r="D35" s="311"/>
      <c r="E35" s="314" t="s">
        <v>25</v>
      </c>
      <c r="F35" s="315"/>
      <c r="G35" s="315"/>
      <c r="H35" s="315"/>
      <c r="I35" s="315"/>
      <c r="J35" s="316"/>
    </row>
    <row r="36" spans="1:10" ht="18" customHeight="1" x14ac:dyDescent="0.45">
      <c r="A36" s="12" t="s">
        <v>16</v>
      </c>
      <c r="B36" s="299"/>
      <c r="C36" s="299"/>
      <c r="D36" s="300"/>
      <c r="E36" s="312"/>
      <c r="F36" s="299"/>
      <c r="G36" s="299"/>
      <c r="H36" s="299"/>
      <c r="I36" s="299"/>
      <c r="J36" s="300"/>
    </row>
    <row r="37" spans="1:10" ht="13.5" customHeight="1" x14ac:dyDescent="0.45">
      <c r="A37" s="310"/>
      <c r="B37" s="310"/>
      <c r="C37" s="310"/>
      <c r="D37" s="310"/>
      <c r="E37" s="310"/>
      <c r="F37" s="310"/>
      <c r="G37" s="310"/>
      <c r="H37" s="310"/>
      <c r="I37" s="310"/>
      <c r="J37" s="310"/>
    </row>
    <row r="38" spans="1:10" ht="18" customHeight="1" x14ac:dyDescent="0.45">
      <c r="A38" s="302" t="s">
        <v>163</v>
      </c>
      <c r="B38" s="302"/>
      <c r="C38" s="302"/>
      <c r="D38" s="302"/>
      <c r="E38" s="302"/>
      <c r="F38" s="302"/>
      <c r="G38" s="302"/>
      <c r="H38" s="302"/>
      <c r="I38" s="302"/>
      <c r="J38" s="302"/>
    </row>
    <row r="39" spans="1:10" ht="18" customHeight="1" x14ac:dyDescent="0.45">
      <c r="A39" s="289" t="s">
        <v>162</v>
      </c>
      <c r="B39" s="289"/>
      <c r="C39" s="289"/>
      <c r="D39" s="289"/>
      <c r="E39" s="289"/>
      <c r="F39" s="289"/>
      <c r="G39" s="289"/>
      <c r="H39" s="289"/>
      <c r="I39" s="289"/>
      <c r="J39" s="289"/>
    </row>
    <row r="40" spans="1:10" ht="18" customHeight="1" x14ac:dyDescent="0.45">
      <c r="A40" s="11" t="s">
        <v>363</v>
      </c>
      <c r="B40" s="310"/>
      <c r="C40" s="310"/>
      <c r="D40" s="311"/>
      <c r="E40" s="303" t="s">
        <v>26</v>
      </c>
      <c r="F40" s="304"/>
      <c r="G40" s="304"/>
      <c r="H40" s="304"/>
      <c r="I40" s="304"/>
      <c r="J40" s="305"/>
    </row>
    <row r="41" spans="1:10" ht="18" customHeight="1" x14ac:dyDescent="0.45">
      <c r="A41" s="12" t="s">
        <v>16</v>
      </c>
      <c r="B41" s="299"/>
      <c r="C41" s="299"/>
      <c r="D41" s="300"/>
      <c r="E41" s="309"/>
      <c r="F41" s="291"/>
      <c r="G41" s="291"/>
      <c r="H41" s="291"/>
      <c r="I41" s="291"/>
      <c r="J41" s="292"/>
    </row>
    <row r="42" spans="1:10" ht="18" customHeight="1" x14ac:dyDescent="0.45">
      <c r="A42" s="6" t="s">
        <v>14</v>
      </c>
      <c r="B42" s="310"/>
      <c r="C42" s="310"/>
      <c r="D42" s="311"/>
      <c r="E42" s="312"/>
      <c r="F42" s="299"/>
      <c r="G42" s="299"/>
      <c r="H42" s="299"/>
      <c r="I42" s="299"/>
      <c r="J42" s="300"/>
    </row>
    <row r="43" spans="1:10" ht="18" customHeight="1" x14ac:dyDescent="0.45">
      <c r="A43" s="7" t="s">
        <v>15</v>
      </c>
      <c r="B43" s="291"/>
      <c r="C43" s="291"/>
      <c r="D43" s="292"/>
      <c r="E43" s="73" t="s">
        <v>22</v>
      </c>
      <c r="F43" s="293"/>
      <c r="G43" s="294"/>
      <c r="H43" s="294"/>
      <c r="I43" s="294"/>
      <c r="J43" s="295"/>
    </row>
    <row r="44" spans="1:10" ht="18" customHeight="1" x14ac:dyDescent="0.45">
      <c r="A44" s="9" t="s">
        <v>18</v>
      </c>
      <c r="B44" s="299"/>
      <c r="C44" s="299"/>
      <c r="D44" s="300"/>
      <c r="E44" s="74" t="s">
        <v>23</v>
      </c>
      <c r="F44" s="296"/>
      <c r="G44" s="297"/>
      <c r="H44" s="297"/>
      <c r="I44" s="297"/>
      <c r="J44" s="298"/>
    </row>
    <row r="45" spans="1:10" ht="20.399999999999999" customHeight="1" x14ac:dyDescent="0.45">
      <c r="A45" s="301" t="s">
        <v>27</v>
      </c>
      <c r="B45" s="301"/>
      <c r="C45" s="301"/>
      <c r="D45" s="301"/>
      <c r="E45" s="301"/>
      <c r="F45" s="301"/>
      <c r="G45" s="301"/>
      <c r="H45" s="301"/>
      <c r="I45" s="301"/>
      <c r="J45" s="301"/>
    </row>
    <row r="46" spans="1:10" ht="18" customHeight="1" x14ac:dyDescent="0.45">
      <c r="A46" s="302" t="s">
        <v>28</v>
      </c>
      <c r="B46" s="302"/>
      <c r="C46" s="302"/>
      <c r="D46" s="302"/>
      <c r="E46" s="302"/>
      <c r="F46" s="302"/>
      <c r="G46" s="302"/>
      <c r="H46" s="302"/>
      <c r="I46" s="302"/>
      <c r="J46" s="302"/>
    </row>
    <row r="47" spans="1:10" ht="18" customHeight="1" x14ac:dyDescent="0.45">
      <c r="A47" s="303" t="s">
        <v>29</v>
      </c>
      <c r="B47" s="304"/>
      <c r="C47" s="304"/>
      <c r="D47" s="305"/>
      <c r="E47" s="303" t="s">
        <v>26</v>
      </c>
      <c r="F47" s="304"/>
      <c r="G47" s="304"/>
      <c r="H47" s="304"/>
      <c r="I47" s="304"/>
      <c r="J47" s="305"/>
    </row>
    <row r="48" spans="1:10" ht="18" customHeight="1" x14ac:dyDescent="0.45">
      <c r="A48" s="306"/>
      <c r="B48" s="307"/>
      <c r="C48" s="307"/>
      <c r="D48" s="308"/>
      <c r="E48" s="309"/>
      <c r="F48" s="291"/>
      <c r="G48" s="291"/>
      <c r="H48" s="291"/>
      <c r="I48" s="291"/>
      <c r="J48" s="292"/>
    </row>
    <row r="49" spans="1:10" ht="18" customHeight="1" x14ac:dyDescent="0.45">
      <c r="A49" s="6" t="s">
        <v>14</v>
      </c>
      <c r="B49" s="310"/>
      <c r="C49" s="310"/>
      <c r="D49" s="311"/>
      <c r="E49" s="309"/>
      <c r="F49" s="291"/>
      <c r="G49" s="291"/>
      <c r="H49" s="291"/>
      <c r="I49" s="291"/>
      <c r="J49" s="292"/>
    </row>
    <row r="50" spans="1:10" ht="18" customHeight="1" x14ac:dyDescent="0.45">
      <c r="A50" s="13" t="s">
        <v>15</v>
      </c>
      <c r="B50" s="299"/>
      <c r="C50" s="299"/>
      <c r="D50" s="300"/>
      <c r="E50" s="312"/>
      <c r="F50" s="299"/>
      <c r="G50" s="299"/>
      <c r="H50" s="299"/>
      <c r="I50" s="299"/>
      <c r="J50" s="300"/>
    </row>
    <row r="51" spans="1:10" ht="18" customHeight="1" x14ac:dyDescent="0.45">
      <c r="A51" s="2" t="s">
        <v>30</v>
      </c>
      <c r="B51" s="290"/>
      <c r="C51" s="290"/>
      <c r="D51" s="290"/>
      <c r="E51" s="290"/>
      <c r="F51" s="290"/>
      <c r="G51" s="290"/>
      <c r="H51" s="290"/>
      <c r="I51" s="290"/>
      <c r="J51" s="290"/>
    </row>
    <row r="52" spans="1:10" ht="18" customHeight="1" x14ac:dyDescent="0.45">
      <c r="B52" s="290"/>
      <c r="C52" s="290"/>
      <c r="D52" s="290"/>
      <c r="E52" s="290"/>
      <c r="F52" s="290"/>
      <c r="G52" s="290"/>
      <c r="H52" s="290"/>
      <c r="I52" s="290"/>
      <c r="J52" s="290"/>
    </row>
  </sheetData>
  <mergeCells count="75">
    <mergeCell ref="A7:J7"/>
    <mergeCell ref="A1:J1"/>
    <mergeCell ref="A2:J2"/>
    <mergeCell ref="A3:G3"/>
    <mergeCell ref="A4:J4"/>
    <mergeCell ref="A6:J6"/>
    <mergeCell ref="A8:D8"/>
    <mergeCell ref="E8:G8"/>
    <mergeCell ref="H8:J8"/>
    <mergeCell ref="A9:D9"/>
    <mergeCell ref="E9:G9"/>
    <mergeCell ref="H9:J9"/>
    <mergeCell ref="A10:J10"/>
    <mergeCell ref="A11:J11"/>
    <mergeCell ref="A12:D12"/>
    <mergeCell ref="E12:J12"/>
    <mergeCell ref="A13:D15"/>
    <mergeCell ref="E13:J13"/>
    <mergeCell ref="E14:J14"/>
    <mergeCell ref="E15:G15"/>
    <mergeCell ref="H15:J15"/>
    <mergeCell ref="A16:D16"/>
    <mergeCell ref="E16:J16"/>
    <mergeCell ref="A17:D22"/>
    <mergeCell ref="E17:J17"/>
    <mergeCell ref="E18:J18"/>
    <mergeCell ref="E19:G20"/>
    <mergeCell ref="H19:J20"/>
    <mergeCell ref="E21:G22"/>
    <mergeCell ref="H21:J22"/>
    <mergeCell ref="A30:J30"/>
    <mergeCell ref="A23:J23"/>
    <mergeCell ref="A24:J24"/>
    <mergeCell ref="B25:D25"/>
    <mergeCell ref="G25:J25"/>
    <mergeCell ref="B26:D26"/>
    <mergeCell ref="E26:J26"/>
    <mergeCell ref="B27:D27"/>
    <mergeCell ref="E27:J27"/>
    <mergeCell ref="B28:D28"/>
    <mergeCell ref="F28:J29"/>
    <mergeCell ref="B29:D29"/>
    <mergeCell ref="A38:J38"/>
    <mergeCell ref="A31:J31"/>
    <mergeCell ref="B32:D32"/>
    <mergeCell ref="E32:J32"/>
    <mergeCell ref="B33:D33"/>
    <mergeCell ref="E33:J33"/>
    <mergeCell ref="A34:J34"/>
    <mergeCell ref="B35:D35"/>
    <mergeCell ref="E35:J35"/>
    <mergeCell ref="B36:D36"/>
    <mergeCell ref="E36:J36"/>
    <mergeCell ref="A37:J37"/>
    <mergeCell ref="E40:J40"/>
    <mergeCell ref="B41:D41"/>
    <mergeCell ref="E41:J41"/>
    <mergeCell ref="B42:D42"/>
    <mergeCell ref="E42:J42"/>
    <mergeCell ref="A39:J39"/>
    <mergeCell ref="B52:J52"/>
    <mergeCell ref="B43:D43"/>
    <mergeCell ref="F43:J44"/>
    <mergeCell ref="B44:D44"/>
    <mergeCell ref="A45:J45"/>
    <mergeCell ref="A46:J46"/>
    <mergeCell ref="A47:D48"/>
    <mergeCell ref="E47:J47"/>
    <mergeCell ref="E48:J48"/>
    <mergeCell ref="B49:D49"/>
    <mergeCell ref="E49:J49"/>
    <mergeCell ref="B50:D50"/>
    <mergeCell ref="E50:J50"/>
    <mergeCell ref="B51:J51"/>
    <mergeCell ref="B40:D40"/>
  </mergeCells>
  <phoneticPr fontId="2"/>
  <pageMargins left="0.31496062992125984" right="0.31496062992125984" top="0.35433070866141736" bottom="0.35433070866141736" header="0.31496062992125984" footer="0.31496062992125984"/>
  <pageSetup paperSize="9" scale="8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H2"/>
  <sheetViews>
    <sheetView view="pageBreakPreview" zoomScale="60" zoomScaleNormal="100" workbookViewId="0">
      <selection activeCell="H2" sqref="H2"/>
    </sheetView>
  </sheetViews>
  <sheetFormatPr defaultRowHeight="18" x14ac:dyDescent="0.45"/>
  <cols>
    <col min="8" max="8" width="21.3984375" customWidth="1"/>
  </cols>
  <sheetData>
    <row r="1" spans="1:8" x14ac:dyDescent="0.45">
      <c r="A1" t="s">
        <v>261</v>
      </c>
    </row>
    <row r="2" spans="1:8" x14ac:dyDescent="0.45">
      <c r="H2" s="28" t="s">
        <v>171</v>
      </c>
    </row>
  </sheetData>
  <phoneticPr fontId="2"/>
  <hyperlinks>
    <hyperlink ref="H2" location="'⑴日本語　ｵｰﾀﾞｰﾌｫｰﾑ  ACPH用'!A1" display="オーダーフォームに戻る" xr:uid="{00000000-0004-0000-1300-000000000000}"/>
  </hyperlinks>
  <pageMargins left="0.7" right="0.7" top="0.75" bottom="0.75" header="0.3" footer="0.3"/>
  <pageSetup paperSize="9" scale="8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pageSetUpPr fitToPage="1"/>
  </sheetPr>
  <dimension ref="A1:L2"/>
  <sheetViews>
    <sheetView view="pageBreakPreview" zoomScale="55" zoomScaleNormal="100" zoomScaleSheetLayoutView="55" workbookViewId="0">
      <selection activeCell="L2" sqref="L2"/>
    </sheetView>
  </sheetViews>
  <sheetFormatPr defaultRowHeight="18" x14ac:dyDescent="0.45"/>
  <sheetData>
    <row r="1" spans="1:12" x14ac:dyDescent="0.45">
      <c r="A1" t="s">
        <v>262</v>
      </c>
    </row>
    <row r="2" spans="1:12" x14ac:dyDescent="0.45">
      <c r="K2" s="28" t="s">
        <v>171</v>
      </c>
      <c r="L2" s="28"/>
    </row>
  </sheetData>
  <phoneticPr fontId="2"/>
  <hyperlinks>
    <hyperlink ref="K2:L2" location="'⑴日本語　ｵｰﾀﾞｰﾌｫｰﾑ  ACPH用'!A1" display="オーダーフォームに戻る" xr:uid="{00000000-0004-0000-1500-000000000000}"/>
  </hyperlinks>
  <pageMargins left="0.7" right="0.7" top="0.75" bottom="0.75" header="0.3" footer="0.3"/>
  <pageSetup paperSize="9" scale="7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defaultRowHeight="18" x14ac:dyDescent="0.45"/>
  <sheetData/>
  <phoneticPr fontId="2"/>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pageSetUpPr fitToPage="1"/>
  </sheetPr>
  <dimension ref="A1:L2"/>
  <sheetViews>
    <sheetView zoomScaleNormal="100" zoomScaleSheetLayoutView="59" workbookViewId="0"/>
  </sheetViews>
  <sheetFormatPr defaultRowHeight="18" x14ac:dyDescent="0.45"/>
  <cols>
    <col min="12" max="12" width="21.3984375" customWidth="1"/>
  </cols>
  <sheetData>
    <row r="1" spans="1:12" x14ac:dyDescent="0.45">
      <c r="A1" t="s">
        <v>263</v>
      </c>
    </row>
    <row r="2" spans="1:12" x14ac:dyDescent="0.45">
      <c r="A2" s="93" t="s">
        <v>264</v>
      </c>
      <c r="L2" s="28" t="s">
        <v>171</v>
      </c>
    </row>
  </sheetData>
  <phoneticPr fontId="2"/>
  <hyperlinks>
    <hyperlink ref="L2" location="'⑴日本語　ｵｰﾀﾞｰﾌｫｰﾑ  ACPH用'!A1" display="オーダーフォームに戻る" xr:uid="{00000000-0004-0000-1700-000000000000}"/>
  </hyperlinks>
  <pageMargins left="0.7" right="0.7" top="0.75" bottom="0.75" header="0.3" footer="0.3"/>
  <pageSetup paperSize="9" scale="5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pageSetUpPr fitToPage="1"/>
  </sheetPr>
  <dimension ref="A1:I1"/>
  <sheetViews>
    <sheetView view="pageBreakPreview" zoomScale="46" zoomScaleNormal="100" zoomScaleSheetLayoutView="46" workbookViewId="0">
      <selection activeCell="I1" sqref="I1"/>
    </sheetView>
  </sheetViews>
  <sheetFormatPr defaultRowHeight="18" x14ac:dyDescent="0.45"/>
  <cols>
    <col min="9" max="9" width="21.3984375" customWidth="1"/>
  </cols>
  <sheetData>
    <row r="1" spans="1:9" x14ac:dyDescent="0.45">
      <c r="A1" t="s">
        <v>265</v>
      </c>
      <c r="I1" s="28" t="s">
        <v>171</v>
      </c>
    </row>
  </sheetData>
  <phoneticPr fontId="2"/>
  <hyperlinks>
    <hyperlink ref="I1" location="'⑴日本語　ｵｰﾀﾞｰﾌｫｰﾑ  ACPH用'!A1" display="オーダーフォームに戻る" xr:uid="{00000000-0004-0000-1800-000000000000}"/>
  </hyperlinks>
  <pageMargins left="0.7" right="0.7" top="0.75" bottom="0.75" header="0.3" footer="0.3"/>
  <pageSetup paperSize="9" scale="87"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pageSetUpPr fitToPage="1"/>
  </sheetPr>
  <dimension ref="A1:C16"/>
  <sheetViews>
    <sheetView zoomScaleNormal="100" workbookViewId="0">
      <selection activeCell="C16" sqref="C16"/>
    </sheetView>
  </sheetViews>
  <sheetFormatPr defaultRowHeight="18" x14ac:dyDescent="0.45"/>
  <cols>
    <col min="12" max="12" width="21.3984375" customWidth="1"/>
  </cols>
  <sheetData>
    <row r="1" spans="1:3" x14ac:dyDescent="0.45">
      <c r="A1" t="s">
        <v>266</v>
      </c>
    </row>
    <row r="16" spans="1:3" x14ac:dyDescent="0.45">
      <c r="C16" s="28" t="s">
        <v>171</v>
      </c>
    </row>
  </sheetData>
  <phoneticPr fontId="2"/>
  <hyperlinks>
    <hyperlink ref="C16" location="'⑴日本語　ｵｰﾀﾞｰﾌｫｰﾑ  ACPH用'!A1" display="オーダーフォームに戻る" xr:uid="{00000000-0004-0000-1900-000000000000}"/>
  </hyperlinks>
  <pageMargins left="0.7" right="0.7" top="0.75" bottom="0.75" header="0.3" footer="0.3"/>
  <pageSetup paperSize="9" scale="68"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pageSetUpPr fitToPage="1"/>
  </sheetPr>
  <dimension ref="A1:J2"/>
  <sheetViews>
    <sheetView zoomScaleNormal="100" workbookViewId="0">
      <selection activeCell="F13" sqref="F13"/>
    </sheetView>
  </sheetViews>
  <sheetFormatPr defaultRowHeight="18" x14ac:dyDescent="0.45"/>
  <cols>
    <col min="10" max="10" width="21.3984375" customWidth="1"/>
  </cols>
  <sheetData>
    <row r="1" spans="1:10" x14ac:dyDescent="0.45">
      <c r="A1" t="s">
        <v>267</v>
      </c>
    </row>
    <row r="2" spans="1:10" x14ac:dyDescent="0.45">
      <c r="J2" s="28" t="s">
        <v>171</v>
      </c>
    </row>
  </sheetData>
  <phoneticPr fontId="2"/>
  <hyperlinks>
    <hyperlink ref="J2" location="'⑴日本語　ｵｰﾀﾞｰﾌｫｰﾑ  ACPH用'!A1" display="オーダーフォームに戻る" xr:uid="{00000000-0004-0000-1B00-000000000000}"/>
  </hyperlinks>
  <pageMargins left="0.7" right="0.7" top="0.75" bottom="0.75" header="0.3" footer="0.3"/>
  <pageSetup paperSize="9" scale="8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00"/>
    <pageSetUpPr fitToPage="1"/>
  </sheetPr>
  <dimension ref="A1:F3"/>
  <sheetViews>
    <sheetView zoomScaleNormal="100" workbookViewId="0">
      <selection activeCell="F3" sqref="F3"/>
    </sheetView>
  </sheetViews>
  <sheetFormatPr defaultRowHeight="18" x14ac:dyDescent="0.45"/>
  <cols>
    <col min="6" max="6" width="21.3984375" customWidth="1"/>
  </cols>
  <sheetData>
    <row r="1" spans="1:6" x14ac:dyDescent="0.45">
      <c r="A1" t="s">
        <v>268</v>
      </c>
    </row>
    <row r="3" spans="1:6" x14ac:dyDescent="0.45">
      <c r="F3" s="28" t="s">
        <v>171</v>
      </c>
    </row>
  </sheetData>
  <phoneticPr fontId="2"/>
  <hyperlinks>
    <hyperlink ref="F3" location="'⑴日本語　ｵｰﾀﾞｰﾌｫｰﾑ  ACPH用'!A1" display="オーダーフォームに戻る" xr:uid="{00000000-0004-0000-1C00-000000000000}"/>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00"/>
    <pageSetUpPr fitToPage="1"/>
  </sheetPr>
  <dimension ref="A1:J2"/>
  <sheetViews>
    <sheetView zoomScale="90" zoomScaleNormal="90" zoomScaleSheetLayoutView="96" workbookViewId="0">
      <selection activeCell="J2" sqref="J2"/>
    </sheetView>
  </sheetViews>
  <sheetFormatPr defaultRowHeight="18" x14ac:dyDescent="0.45"/>
  <cols>
    <col min="10" max="10" width="21.3984375" customWidth="1"/>
  </cols>
  <sheetData>
    <row r="1" spans="1:10" x14ac:dyDescent="0.45">
      <c r="A1" t="s">
        <v>269</v>
      </c>
    </row>
    <row r="2" spans="1:10" x14ac:dyDescent="0.45">
      <c r="J2" s="28" t="s">
        <v>171</v>
      </c>
    </row>
  </sheetData>
  <phoneticPr fontId="2"/>
  <hyperlinks>
    <hyperlink ref="J2" location="'⑴日本語　ｵｰﾀﾞｰﾌｫｰﾑ  ACPH用'!A1" display="オーダーフォームに戻る" xr:uid="{00000000-0004-0000-1E00-000000000000}"/>
  </hyperlinks>
  <pageMargins left="0.7" right="0.7" top="0.75" bottom="0.75" header="0.3" footer="0.3"/>
  <pageSetup paperSize="9" scale="8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FF00"/>
    <pageSetUpPr fitToPage="1"/>
  </sheetPr>
  <dimension ref="A1:J2"/>
  <sheetViews>
    <sheetView zoomScaleNormal="100" zoomScaleSheetLayoutView="87" workbookViewId="0">
      <selection activeCell="J2" sqref="J2"/>
    </sheetView>
  </sheetViews>
  <sheetFormatPr defaultRowHeight="18" x14ac:dyDescent="0.45"/>
  <cols>
    <col min="10" max="10" width="21.3984375" customWidth="1"/>
  </cols>
  <sheetData>
    <row r="1" spans="1:10" x14ac:dyDescent="0.45">
      <c r="A1" t="s">
        <v>270</v>
      </c>
    </row>
    <row r="2" spans="1:10" x14ac:dyDescent="0.45">
      <c r="J2" s="28" t="s">
        <v>171</v>
      </c>
    </row>
  </sheetData>
  <phoneticPr fontId="2"/>
  <hyperlinks>
    <hyperlink ref="J2" location="'⑴日本語　ｵｰﾀﾞｰﾌｫｰﾑ  ACPH用'!A1" display="オーダーフォームに戻る" xr:uid="{00000000-0004-0000-1F00-000000000000}"/>
  </hyperlinks>
  <pageMargins left="0.7" right="0.7" top="0.75" bottom="0.75" header="0.3" footer="0.3"/>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A2:A29"/>
  <sheetViews>
    <sheetView topLeftCell="A9" zoomScaleNormal="100" workbookViewId="0">
      <selection activeCell="K23" sqref="K23"/>
    </sheetView>
  </sheetViews>
  <sheetFormatPr defaultColWidth="9" defaultRowHeight="15" x14ac:dyDescent="0.45"/>
  <cols>
    <col min="1" max="1" width="12.5" style="29" customWidth="1"/>
    <col min="2" max="16384" width="9" style="29"/>
  </cols>
  <sheetData>
    <row r="2" spans="1:1" ht="22.95" customHeight="1" x14ac:dyDescent="0.45">
      <c r="A2" s="94" t="s">
        <v>273</v>
      </c>
    </row>
    <row r="4" spans="1:1" x14ac:dyDescent="0.45">
      <c r="A4" s="29" t="s">
        <v>189</v>
      </c>
    </row>
    <row r="5" spans="1:1" x14ac:dyDescent="0.45">
      <c r="A5" s="29" t="s">
        <v>188</v>
      </c>
    </row>
    <row r="7" spans="1:1" x14ac:dyDescent="0.45">
      <c r="A7" s="29" t="s">
        <v>187</v>
      </c>
    </row>
    <row r="8" spans="1:1" x14ac:dyDescent="0.45">
      <c r="A8" s="29" t="s">
        <v>186</v>
      </c>
    </row>
    <row r="10" spans="1:1" x14ac:dyDescent="0.45">
      <c r="A10" s="29" t="s">
        <v>185</v>
      </c>
    </row>
    <row r="11" spans="1:1" x14ac:dyDescent="0.45">
      <c r="A11" s="29" t="s">
        <v>195</v>
      </c>
    </row>
    <row r="12" spans="1:1" x14ac:dyDescent="0.45">
      <c r="A12" s="29" t="s">
        <v>196</v>
      </c>
    </row>
    <row r="14" spans="1:1" x14ac:dyDescent="0.45">
      <c r="A14" s="29" t="s">
        <v>184</v>
      </c>
    </row>
    <row r="15" spans="1:1" x14ac:dyDescent="0.45">
      <c r="A15" s="29" t="s">
        <v>183</v>
      </c>
    </row>
    <row r="16" spans="1:1" x14ac:dyDescent="0.45">
      <c r="A16" s="29" t="s">
        <v>182</v>
      </c>
    </row>
    <row r="18" spans="1:1" x14ac:dyDescent="0.45">
      <c r="A18" s="29" t="s">
        <v>181</v>
      </c>
    </row>
    <row r="19" spans="1:1" x14ac:dyDescent="0.45">
      <c r="A19" s="29" t="s">
        <v>180</v>
      </c>
    </row>
    <row r="20" spans="1:1" x14ac:dyDescent="0.45">
      <c r="A20" s="29" t="s">
        <v>179</v>
      </c>
    </row>
    <row r="22" spans="1:1" x14ac:dyDescent="0.45">
      <c r="A22" s="29" t="s">
        <v>178</v>
      </c>
    </row>
    <row r="23" spans="1:1" x14ac:dyDescent="0.45">
      <c r="A23" s="29" t="s">
        <v>177</v>
      </c>
    </row>
    <row r="24" spans="1:1" x14ac:dyDescent="0.45">
      <c r="A24" s="29" t="s">
        <v>176</v>
      </c>
    </row>
    <row r="25" spans="1:1" x14ac:dyDescent="0.45">
      <c r="A25" s="29" t="s">
        <v>175</v>
      </c>
    </row>
    <row r="27" spans="1:1" x14ac:dyDescent="0.45">
      <c r="A27" s="29" t="s">
        <v>174</v>
      </c>
    </row>
    <row r="28" spans="1:1" x14ac:dyDescent="0.45">
      <c r="A28" s="29" t="s">
        <v>173</v>
      </c>
    </row>
    <row r="29" spans="1:1" x14ac:dyDescent="0.45">
      <c r="A29" s="29" t="s">
        <v>172</v>
      </c>
    </row>
  </sheetData>
  <phoneticPr fontId="2"/>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FF00"/>
    <pageSetUpPr fitToPage="1"/>
  </sheetPr>
  <dimension ref="A1:H4"/>
  <sheetViews>
    <sheetView zoomScaleNormal="100" workbookViewId="0">
      <selection activeCell="H4" sqref="H4"/>
    </sheetView>
  </sheetViews>
  <sheetFormatPr defaultRowHeight="18" x14ac:dyDescent="0.45"/>
  <cols>
    <col min="12" max="12" width="21.3984375" customWidth="1"/>
  </cols>
  <sheetData>
    <row r="1" spans="1:8" x14ac:dyDescent="0.45">
      <c r="A1" t="s">
        <v>271</v>
      </c>
    </row>
    <row r="4" spans="1:8" x14ac:dyDescent="0.45">
      <c r="H4" s="28" t="s">
        <v>171</v>
      </c>
    </row>
  </sheetData>
  <phoneticPr fontId="2"/>
  <hyperlinks>
    <hyperlink ref="H4" location="'⑴日本語　ｵｰﾀﾞｰﾌｫｰﾑ  ACPH用'!A1" display="オーダーフォームに戻る" xr:uid="{00000000-0004-0000-2000-000000000000}"/>
  </hyperlinks>
  <pageMargins left="0.7" right="0.7" top="0.75" bottom="0.75" header="0.3" footer="0.3"/>
  <pageSetup paperSize="9" scale="91"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9E468-FAF9-4791-8D0E-48815CA7E499}">
  <sheetPr>
    <tabColor rgb="FFFFFF00"/>
  </sheetPr>
  <dimension ref="A1:H4"/>
  <sheetViews>
    <sheetView zoomScaleNormal="100" workbookViewId="0">
      <selection activeCell="H4" sqref="H4"/>
    </sheetView>
  </sheetViews>
  <sheetFormatPr defaultRowHeight="18" x14ac:dyDescent="0.45"/>
  <sheetData>
    <row r="1" spans="1:8" x14ac:dyDescent="0.45">
      <c r="A1" t="s">
        <v>314</v>
      </c>
    </row>
    <row r="4" spans="1:8" x14ac:dyDescent="0.45">
      <c r="H4" s="28" t="s">
        <v>171</v>
      </c>
    </row>
  </sheetData>
  <phoneticPr fontId="2"/>
  <hyperlinks>
    <hyperlink ref="H4" location="'⑴日本語　ｵｰﾀﾞｰﾌｫｰﾑ  ACPH用'!A1" display="オーダーフォームに戻る" xr:uid="{1217DA02-E3EA-4B95-A4CD-839A378C5987}"/>
  </hyperlinks>
  <pageMargins left="0.7" right="0.7" top="0.75" bottom="0.75" header="0.3" footer="0.3"/>
  <pageSetup paperSize="9" scale="91"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D51C3-056C-4743-9FD7-9879E7430D33}">
  <sheetPr>
    <tabColor rgb="FFFFFF00"/>
    <pageSetUpPr fitToPage="1"/>
  </sheetPr>
  <dimension ref="A1:K3"/>
  <sheetViews>
    <sheetView zoomScaleNormal="100" workbookViewId="0">
      <selection activeCell="K3" sqref="K3"/>
    </sheetView>
  </sheetViews>
  <sheetFormatPr defaultRowHeight="18" x14ac:dyDescent="0.45"/>
  <sheetData>
    <row r="1" spans="1:11" x14ac:dyDescent="0.45">
      <c r="A1" t="s">
        <v>315</v>
      </c>
    </row>
    <row r="3" spans="1:11" x14ac:dyDescent="0.45">
      <c r="K3" s="28" t="s">
        <v>171</v>
      </c>
    </row>
  </sheetData>
  <phoneticPr fontId="2"/>
  <hyperlinks>
    <hyperlink ref="K3" location="'⑴日本語　ｵｰﾀﾞｰﾌｫｰﾑ  ACPH用'!A1" display="オーダーフォームに戻る" xr:uid="{824B5033-3025-4111-B878-5A59DBC81F0D}"/>
  </hyperlinks>
  <pageMargins left="0.7" right="0.7" top="0.75" bottom="0.75" header="0.3" footer="0.3"/>
  <pageSetup paperSize="9" scale="7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G17" sqref="G17"/>
    </sheetView>
  </sheetViews>
  <sheetFormatPr defaultRowHeight="18" x14ac:dyDescent="0.45"/>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FCA77-C912-4586-B9A5-79B7CB747D98}">
  <sheetPr>
    <tabColor theme="5" tint="-0.249977111117893"/>
    <pageSetUpPr fitToPage="1"/>
  </sheetPr>
  <dimension ref="B1:K53"/>
  <sheetViews>
    <sheetView topLeftCell="A19" zoomScale="80" zoomScaleNormal="80" workbookViewId="0">
      <selection activeCell="G15" sqref="G15"/>
    </sheetView>
  </sheetViews>
  <sheetFormatPr defaultColWidth="8.09765625" defaultRowHeight="18" x14ac:dyDescent="0.45"/>
  <cols>
    <col min="1" max="1" width="8.09765625" style="96"/>
    <col min="2" max="2" width="11.59765625" style="96" customWidth="1"/>
    <col min="3" max="3" width="4.69921875" style="96" customWidth="1"/>
    <col min="4" max="4" width="28.8984375" style="96" customWidth="1"/>
    <col min="5" max="5" width="12.59765625" style="96" customWidth="1"/>
    <col min="6" max="6" width="7.59765625" style="96" customWidth="1"/>
    <col min="7" max="7" width="16.09765625" style="146" customWidth="1"/>
    <col min="8" max="8" width="3.8984375" style="96" customWidth="1"/>
    <col min="9" max="9" width="4.5" style="96" customWidth="1"/>
    <col min="10" max="16384" width="8.09765625" style="96"/>
  </cols>
  <sheetData>
    <row r="1" spans="2:11" ht="26.25" customHeight="1" x14ac:dyDescent="0.45">
      <c r="B1" s="354" t="s">
        <v>274</v>
      </c>
      <c r="C1" s="354"/>
      <c r="D1" s="354"/>
      <c r="E1" s="354"/>
      <c r="F1" s="354"/>
      <c r="G1" s="354"/>
      <c r="H1" s="354"/>
      <c r="I1" s="354"/>
      <c r="J1" s="95"/>
    </row>
    <row r="2" spans="2:11" ht="16.95" customHeight="1" x14ac:dyDescent="0.45">
      <c r="B2" s="97"/>
      <c r="C2" s="97"/>
      <c r="D2" s="358"/>
      <c r="E2" s="358"/>
      <c r="F2" s="358"/>
      <c r="G2" s="358"/>
      <c r="H2" s="98"/>
      <c r="I2" s="97"/>
    </row>
    <row r="3" spans="2:11" s="101" customFormat="1" ht="21" customHeight="1" thickBot="1" x14ac:dyDescent="0.5">
      <c r="B3" s="359" t="s">
        <v>275</v>
      </c>
      <c r="C3" s="360"/>
      <c r="D3" s="99" t="s">
        <v>276</v>
      </c>
      <c r="E3" s="100" t="s">
        <v>277</v>
      </c>
      <c r="F3" s="99" t="s">
        <v>278</v>
      </c>
      <c r="H3" s="102"/>
    </row>
    <row r="4" spans="2:11" ht="25.2" customHeight="1" thickTop="1" x14ac:dyDescent="0.45">
      <c r="B4" s="361" t="s">
        <v>279</v>
      </c>
      <c r="C4" s="362"/>
      <c r="D4" s="147" t="s">
        <v>217</v>
      </c>
      <c r="E4" s="103"/>
      <c r="F4" s="104">
        <v>1</v>
      </c>
      <c r="G4" s="96"/>
      <c r="H4"/>
    </row>
    <row r="5" spans="2:11" ht="25.2" customHeight="1" x14ac:dyDescent="0.45">
      <c r="B5" s="363" t="s">
        <v>280</v>
      </c>
      <c r="C5" s="364"/>
      <c r="D5" s="148" t="s">
        <v>217</v>
      </c>
      <c r="E5" s="105"/>
      <c r="F5" s="106">
        <v>1</v>
      </c>
      <c r="G5" s="96"/>
      <c r="H5"/>
    </row>
    <row r="6" spans="2:11" ht="25.2" customHeight="1" x14ac:dyDescent="0.45">
      <c r="B6" s="363" t="s">
        <v>281</v>
      </c>
      <c r="C6" s="364"/>
      <c r="D6" s="149" t="s">
        <v>217</v>
      </c>
      <c r="E6" s="107"/>
      <c r="F6" s="106">
        <v>1</v>
      </c>
      <c r="G6" s="96"/>
      <c r="H6"/>
    </row>
    <row r="7" spans="2:11" ht="13.95" customHeight="1" x14ac:dyDescent="0.45">
      <c r="B7" s="97"/>
      <c r="C7" s="97"/>
      <c r="D7" s="108"/>
      <c r="E7" s="97"/>
      <c r="F7" s="97"/>
      <c r="G7" s="109"/>
      <c r="H7" s="109"/>
      <c r="I7" s="109"/>
      <c r="K7"/>
    </row>
    <row r="8" spans="2:11" ht="21.75" customHeight="1" x14ac:dyDescent="0.45">
      <c r="B8" s="97" t="s">
        <v>282</v>
      </c>
      <c r="C8" s="97"/>
      <c r="D8" s="97"/>
      <c r="G8" s="97"/>
      <c r="H8" s="97"/>
      <c r="I8" s="97"/>
      <c r="K8"/>
    </row>
    <row r="9" spans="2:11" ht="21.75" customHeight="1" x14ac:dyDescent="0.45">
      <c r="B9" s="110" t="s">
        <v>283</v>
      </c>
      <c r="C9" s="110"/>
      <c r="D9" s="97"/>
      <c r="F9" s="110"/>
      <c r="G9" s="97"/>
      <c r="H9" s="97"/>
      <c r="I9" s="97"/>
      <c r="K9"/>
    </row>
    <row r="10" spans="2:11" ht="21.75" customHeight="1" x14ac:dyDescent="0.45">
      <c r="B10" s="97" t="s">
        <v>284</v>
      </c>
      <c r="C10" s="97"/>
      <c r="D10" s="97"/>
      <c r="F10" s="110"/>
      <c r="G10" s="97"/>
      <c r="H10" s="97"/>
      <c r="I10" s="97"/>
      <c r="K10"/>
    </row>
    <row r="11" spans="2:11" ht="21.75" customHeight="1" x14ac:dyDescent="0.45">
      <c r="B11" s="97" t="s">
        <v>285</v>
      </c>
      <c r="C11" s="97"/>
      <c r="D11" s="97"/>
      <c r="F11" s="110"/>
      <c r="G11" s="97"/>
      <c r="H11" s="97"/>
      <c r="I11" s="97"/>
      <c r="K11"/>
    </row>
    <row r="12" spans="2:11" ht="21.75" customHeight="1" x14ac:dyDescent="0.45">
      <c r="B12" s="97" t="s">
        <v>309</v>
      </c>
      <c r="C12" s="97"/>
      <c r="D12" s="97"/>
      <c r="F12" s="110"/>
      <c r="G12" s="97"/>
      <c r="H12" s="97"/>
      <c r="I12" s="97"/>
      <c r="K12"/>
    </row>
    <row r="13" spans="2:11" ht="21.75" customHeight="1" x14ac:dyDescent="0.45">
      <c r="B13" s="142" t="s">
        <v>308</v>
      </c>
      <c r="C13" s="97"/>
      <c r="D13" s="97"/>
      <c r="F13" s="110"/>
      <c r="G13" s="97"/>
      <c r="H13" s="97"/>
      <c r="I13" s="97"/>
      <c r="K13"/>
    </row>
    <row r="14" spans="2:11" ht="22.95" customHeight="1" x14ac:dyDescent="0.45">
      <c r="B14" s="97"/>
      <c r="C14" s="97"/>
      <c r="D14" s="97"/>
      <c r="F14" s="110"/>
      <c r="G14" s="97"/>
      <c r="H14" s="97"/>
      <c r="I14" s="97"/>
      <c r="K14"/>
    </row>
    <row r="15" spans="2:11" ht="25.95" customHeight="1" x14ac:dyDescent="0.45">
      <c r="B15" s="365" t="s">
        <v>286</v>
      </c>
      <c r="C15" s="365"/>
      <c r="D15" s="97"/>
      <c r="F15" s="110"/>
      <c r="G15" s="97"/>
      <c r="H15" s="97"/>
      <c r="I15" s="97"/>
      <c r="K15"/>
    </row>
    <row r="16" spans="2:11" ht="25.2" customHeight="1" x14ac:dyDescent="0.45">
      <c r="B16" s="97" t="s">
        <v>287</v>
      </c>
      <c r="C16" s="97"/>
      <c r="D16" s="111"/>
      <c r="E16" s="97"/>
      <c r="F16" s="97"/>
      <c r="G16" s="97"/>
      <c r="H16" s="97"/>
      <c r="I16" s="97"/>
      <c r="K16"/>
    </row>
    <row r="17" spans="2:11" ht="25.2" customHeight="1" x14ac:dyDescent="0.45">
      <c r="B17" s="97" t="s">
        <v>366</v>
      </c>
      <c r="C17" s="97"/>
      <c r="D17" s="111"/>
      <c r="E17" s="97"/>
      <c r="F17" s="97"/>
      <c r="G17" s="97"/>
      <c r="H17" s="97"/>
      <c r="I17" s="97"/>
      <c r="K17"/>
    </row>
    <row r="18" spans="2:11" ht="25.2" customHeight="1" x14ac:dyDescent="0.45">
      <c r="B18" s="97" t="s">
        <v>367</v>
      </c>
      <c r="C18" s="97"/>
      <c r="D18" s="111"/>
      <c r="E18" s="97"/>
      <c r="F18" s="97"/>
      <c r="G18" s="97"/>
      <c r="H18" s="97"/>
      <c r="I18" s="97"/>
      <c r="K18"/>
    </row>
    <row r="19" spans="2:11" ht="25.2" customHeight="1" x14ac:dyDescent="0.45">
      <c r="B19" s="97" t="s">
        <v>288</v>
      </c>
      <c r="C19" s="97"/>
      <c r="D19" s="111"/>
      <c r="E19" s="97"/>
      <c r="F19" s="97"/>
      <c r="G19" s="97"/>
      <c r="H19" s="97"/>
      <c r="I19" s="97"/>
      <c r="K19"/>
    </row>
    <row r="20" spans="2:11" ht="25.2" customHeight="1" x14ac:dyDescent="0.45">
      <c r="B20" s="97" t="s">
        <v>289</v>
      </c>
      <c r="C20" s="97"/>
      <c r="D20" s="111"/>
      <c r="E20" s="97"/>
      <c r="F20" s="97"/>
      <c r="G20" s="97"/>
      <c r="H20" s="97"/>
      <c r="I20" s="97"/>
      <c r="K20"/>
    </row>
    <row r="21" spans="2:11" ht="18.75" customHeight="1" thickBot="1" x14ac:dyDescent="0.5">
      <c r="B21" s="97"/>
      <c r="C21" s="97"/>
      <c r="D21" s="111"/>
      <c r="E21" s="97"/>
      <c r="F21" s="97"/>
      <c r="G21" s="97"/>
      <c r="H21" s="97"/>
      <c r="I21" s="97"/>
      <c r="K21"/>
    </row>
    <row r="22" spans="2:11" ht="22.5" customHeight="1" thickBot="1" x14ac:dyDescent="0.5">
      <c r="B22" s="115" t="s">
        <v>290</v>
      </c>
      <c r="C22" s="116"/>
      <c r="D22" s="116"/>
      <c r="E22" s="117"/>
      <c r="F22" s="116"/>
      <c r="G22" s="118" t="s">
        <v>307</v>
      </c>
      <c r="H22" s="113"/>
      <c r="I22" s="114"/>
    </row>
    <row r="23" spans="2:11" ht="22.5" customHeight="1" x14ac:dyDescent="0.45">
      <c r="B23" s="119" t="s">
        <v>291</v>
      </c>
      <c r="C23" s="120"/>
      <c r="D23" s="121"/>
      <c r="E23" s="122"/>
      <c r="F23" s="121"/>
      <c r="G23" s="123"/>
      <c r="H23" s="113"/>
      <c r="I23" s="124"/>
    </row>
    <row r="24" spans="2:11" x14ac:dyDescent="0.45">
      <c r="B24" s="97"/>
      <c r="C24" s="97"/>
      <c r="D24" s="97"/>
      <c r="E24" s="121"/>
      <c r="F24" s="97"/>
      <c r="G24" s="125"/>
      <c r="H24" s="97"/>
      <c r="I24" s="121"/>
    </row>
    <row r="25" spans="2:11" ht="10.95" customHeight="1" thickBot="1" x14ac:dyDescent="0.5">
      <c r="B25" s="115"/>
      <c r="C25" s="116"/>
      <c r="D25" s="116"/>
      <c r="E25" s="126"/>
      <c r="F25" s="126"/>
      <c r="G25" s="116"/>
      <c r="H25" s="116"/>
      <c r="I25" s="127"/>
      <c r="K25"/>
    </row>
    <row r="26" spans="2:11" ht="22.2" customHeight="1" thickTop="1" thickBot="1" x14ac:dyDescent="0.5">
      <c r="B26" s="128" t="s">
        <v>292</v>
      </c>
      <c r="C26" s="97"/>
      <c r="D26" s="129"/>
      <c r="E26" s="355" t="s">
        <v>217</v>
      </c>
      <c r="F26" s="355"/>
      <c r="G26" s="130" t="s">
        <v>293</v>
      </c>
      <c r="H26" s="97"/>
      <c r="I26" s="131"/>
      <c r="K26"/>
    </row>
    <row r="27" spans="2:11" ht="12" customHeight="1" thickTop="1" x14ac:dyDescent="0.45">
      <c r="B27" s="128"/>
      <c r="C27" s="97"/>
      <c r="D27" s="97"/>
      <c r="E27" s="132"/>
      <c r="F27" s="132"/>
      <c r="G27" s="133"/>
      <c r="H27" s="97"/>
      <c r="I27" s="131"/>
    </row>
    <row r="28" spans="2:11" ht="21.6" customHeight="1" x14ac:dyDescent="0.45">
      <c r="B28" s="128" t="s">
        <v>294</v>
      </c>
      <c r="C28" s="97"/>
      <c r="D28" s="97"/>
      <c r="E28" s="97"/>
      <c r="F28" s="97"/>
      <c r="G28" s="133"/>
      <c r="H28" s="97"/>
      <c r="I28" s="131"/>
      <c r="K28"/>
    </row>
    <row r="29" spans="2:11" ht="11.25" customHeight="1" x14ac:dyDescent="0.45">
      <c r="B29" s="128"/>
      <c r="C29" s="97"/>
      <c r="D29" s="97"/>
      <c r="E29" s="97"/>
      <c r="F29" s="97"/>
      <c r="G29" s="133"/>
      <c r="H29" s="97"/>
      <c r="I29" s="131"/>
    </row>
    <row r="30" spans="2:11" ht="15" customHeight="1" x14ac:dyDescent="0.45">
      <c r="B30" s="134" t="s">
        <v>295</v>
      </c>
      <c r="C30" s="135"/>
      <c r="D30" s="97"/>
      <c r="E30" s="97"/>
      <c r="F30" s="97"/>
      <c r="G30" s="133"/>
      <c r="H30" s="97"/>
      <c r="I30" s="131"/>
    </row>
    <row r="31" spans="2:11" ht="18" customHeight="1" x14ac:dyDescent="0.45">
      <c r="B31" s="128"/>
      <c r="C31" s="97"/>
      <c r="D31" s="97"/>
      <c r="E31" s="97"/>
      <c r="F31" s="97"/>
      <c r="G31" s="133"/>
      <c r="H31" s="97"/>
      <c r="I31" s="131"/>
    </row>
    <row r="32" spans="2:11" ht="7.95" customHeight="1" x14ac:dyDescent="0.45">
      <c r="B32" s="128"/>
      <c r="C32" s="97"/>
      <c r="D32" s="97"/>
      <c r="E32" s="97"/>
      <c r="F32" s="97"/>
      <c r="G32" s="133"/>
      <c r="H32" s="97"/>
      <c r="I32" s="131"/>
    </row>
    <row r="33" spans="2:9" ht="18" customHeight="1" x14ac:dyDescent="0.45">
      <c r="B33" s="134" t="s">
        <v>296</v>
      </c>
      <c r="C33" s="135"/>
      <c r="D33" s="97"/>
      <c r="E33" s="97"/>
      <c r="F33" s="97"/>
      <c r="G33" s="133"/>
      <c r="H33" s="97"/>
      <c r="I33" s="131"/>
    </row>
    <row r="34" spans="2:9" ht="18" customHeight="1" x14ac:dyDescent="0.45">
      <c r="B34" s="128"/>
      <c r="C34" s="97"/>
      <c r="D34" s="97"/>
      <c r="E34" s="97" t="s">
        <v>297</v>
      </c>
      <c r="F34" s="97"/>
      <c r="G34" s="133"/>
      <c r="H34" s="97"/>
      <c r="I34" s="131"/>
    </row>
    <row r="35" spans="2:9" ht="12" customHeight="1" x14ac:dyDescent="0.45">
      <c r="B35" s="128"/>
      <c r="C35" s="97"/>
      <c r="D35" s="97"/>
      <c r="E35" s="97"/>
      <c r="F35" s="97"/>
      <c r="G35" s="133"/>
      <c r="H35" s="97"/>
      <c r="I35" s="131"/>
    </row>
    <row r="36" spans="2:9" ht="18" customHeight="1" x14ac:dyDescent="0.45">
      <c r="B36" s="128"/>
      <c r="C36" s="97"/>
      <c r="D36" s="97"/>
      <c r="E36" s="97"/>
      <c r="F36" s="97"/>
      <c r="G36" s="133"/>
      <c r="H36" s="97"/>
      <c r="I36" s="131"/>
    </row>
    <row r="37" spans="2:9" ht="18" customHeight="1" x14ac:dyDescent="0.45">
      <c r="B37" s="128"/>
      <c r="C37" s="97"/>
      <c r="D37" s="97"/>
      <c r="E37" s="97"/>
      <c r="F37" s="97"/>
      <c r="G37" s="133"/>
      <c r="H37" s="97"/>
      <c r="I37" s="131"/>
    </row>
    <row r="38" spans="2:9" ht="18" customHeight="1" x14ac:dyDescent="0.45">
      <c r="B38" s="128"/>
      <c r="C38" s="97"/>
      <c r="D38" s="97"/>
      <c r="E38" s="97"/>
      <c r="F38" s="97"/>
      <c r="G38" s="133"/>
      <c r="H38" s="97"/>
      <c r="I38" s="131"/>
    </row>
    <row r="39" spans="2:9" x14ac:dyDescent="0.45">
      <c r="B39" s="128"/>
      <c r="C39" s="97"/>
      <c r="D39" s="97"/>
      <c r="E39" s="97"/>
      <c r="F39" s="97"/>
      <c r="G39" s="133"/>
      <c r="H39" s="97"/>
      <c r="I39" s="131"/>
    </row>
    <row r="40" spans="2:9" ht="21" customHeight="1" x14ac:dyDescent="0.45">
      <c r="B40" s="128"/>
      <c r="C40" s="97"/>
      <c r="D40" s="97"/>
      <c r="E40" s="97"/>
      <c r="F40" s="97"/>
      <c r="G40" s="133"/>
      <c r="H40" s="97"/>
      <c r="I40" s="131"/>
    </row>
    <row r="41" spans="2:9" ht="18" customHeight="1" x14ac:dyDescent="0.45">
      <c r="B41" s="128"/>
      <c r="C41" s="97"/>
      <c r="D41" s="97"/>
      <c r="E41" s="97"/>
      <c r="F41" s="97"/>
      <c r="G41" s="133"/>
      <c r="H41" s="97"/>
      <c r="I41" s="131"/>
    </row>
    <row r="42" spans="2:9" ht="18" customHeight="1" x14ac:dyDescent="0.45">
      <c r="B42" s="128"/>
      <c r="C42" s="97"/>
      <c r="D42" s="97"/>
      <c r="E42" s="97"/>
      <c r="F42" s="97"/>
      <c r="G42" s="133"/>
      <c r="H42" s="97"/>
      <c r="I42" s="131"/>
    </row>
    <row r="43" spans="2:9" ht="18" customHeight="1" x14ac:dyDescent="0.45">
      <c r="B43" s="128"/>
      <c r="C43" s="97"/>
      <c r="D43" s="356"/>
      <c r="E43" s="356"/>
      <c r="F43" s="356"/>
      <c r="G43" s="356"/>
      <c r="H43" s="356"/>
      <c r="I43" s="131"/>
    </row>
    <row r="44" spans="2:9" ht="13.95" customHeight="1" x14ac:dyDescent="0.45">
      <c r="B44" s="128"/>
      <c r="C44" s="97"/>
      <c r="D44" s="136"/>
      <c r="E44" s="136"/>
      <c r="F44" s="136"/>
      <c r="G44" s="136"/>
      <c r="H44" s="136"/>
      <c r="I44" s="131"/>
    </row>
    <row r="45" spans="2:9" ht="19.5" customHeight="1" x14ac:dyDescent="0.45">
      <c r="B45" s="128"/>
      <c r="C45" s="97"/>
      <c r="D45" s="109" t="s">
        <v>298</v>
      </c>
      <c r="E45" s="357" t="s">
        <v>299</v>
      </c>
      <c r="F45" s="357"/>
      <c r="G45" s="357"/>
      <c r="H45" s="97"/>
      <c r="I45" s="131"/>
    </row>
    <row r="46" spans="2:9" ht="18" customHeight="1" x14ac:dyDescent="0.45">
      <c r="B46" s="137"/>
      <c r="C46" s="138"/>
      <c r="D46" s="121" t="s">
        <v>300</v>
      </c>
      <c r="E46" s="121" t="s">
        <v>300</v>
      </c>
      <c r="F46" s="121"/>
      <c r="G46" s="139"/>
      <c r="H46" s="97"/>
      <c r="I46" s="131"/>
    </row>
    <row r="47" spans="2:9" ht="18" customHeight="1" x14ac:dyDescent="0.45">
      <c r="B47" s="137"/>
      <c r="C47" s="138"/>
      <c r="D47" s="112" t="s">
        <v>301</v>
      </c>
      <c r="E47" s="112" t="s">
        <v>302</v>
      </c>
      <c r="F47" s="112"/>
      <c r="G47" s="140"/>
      <c r="H47" s="97"/>
      <c r="I47" s="131"/>
    </row>
    <row r="48" spans="2:9" ht="18" customHeight="1" x14ac:dyDescent="0.45">
      <c r="B48" s="137"/>
      <c r="C48" s="138"/>
      <c r="D48" s="112" t="s">
        <v>302</v>
      </c>
      <c r="E48" s="97"/>
      <c r="F48" s="97"/>
      <c r="G48" s="141"/>
      <c r="H48" s="97"/>
      <c r="I48" s="131"/>
    </row>
    <row r="49" spans="2:9" ht="18" customHeight="1" x14ac:dyDescent="0.45">
      <c r="B49" s="137"/>
      <c r="C49" s="138"/>
      <c r="D49" s="112" t="s">
        <v>303</v>
      </c>
      <c r="E49" s="142"/>
      <c r="F49" s="97"/>
      <c r="G49" s="141"/>
      <c r="H49" s="97"/>
      <c r="I49" s="131"/>
    </row>
    <row r="50" spans="2:9" ht="18" customHeight="1" x14ac:dyDescent="0.45">
      <c r="B50" s="137"/>
      <c r="C50" s="138"/>
      <c r="D50" s="112" t="s">
        <v>304</v>
      </c>
      <c r="E50" s="97"/>
      <c r="F50" s="97"/>
      <c r="G50" s="141"/>
      <c r="H50" s="97"/>
      <c r="I50" s="131"/>
    </row>
    <row r="51" spans="2:9" ht="18" customHeight="1" x14ac:dyDescent="0.45">
      <c r="B51" s="137"/>
      <c r="C51" s="138"/>
      <c r="D51" s="112" t="s">
        <v>305</v>
      </c>
      <c r="E51" s="97"/>
      <c r="F51" s="97"/>
      <c r="G51" s="141"/>
      <c r="H51" s="97"/>
      <c r="I51" s="131"/>
    </row>
    <row r="52" spans="2:9" x14ac:dyDescent="0.45">
      <c r="B52" s="128"/>
      <c r="C52" s="97"/>
      <c r="D52" s="150" t="s">
        <v>306</v>
      </c>
      <c r="E52" s="97"/>
      <c r="F52" s="97"/>
      <c r="G52" s="133"/>
      <c r="H52" s="97"/>
      <c r="I52" s="131"/>
    </row>
    <row r="53" spans="2:9" ht="11.4" customHeight="1" x14ac:dyDescent="0.45">
      <c r="B53" s="143"/>
      <c r="C53" s="121"/>
      <c r="D53" s="121"/>
      <c r="E53" s="121"/>
      <c r="F53" s="121"/>
      <c r="G53" s="144"/>
      <c r="H53" s="121"/>
      <c r="I53" s="145"/>
    </row>
  </sheetData>
  <mergeCells count="10">
    <mergeCell ref="B1:I1"/>
    <mergeCell ref="E26:F26"/>
    <mergeCell ref="D43:H43"/>
    <mergeCell ref="E45:G45"/>
    <mergeCell ref="D2:G2"/>
    <mergeCell ref="B3:C3"/>
    <mergeCell ref="B4:C4"/>
    <mergeCell ref="B5:C5"/>
    <mergeCell ref="B6:C6"/>
    <mergeCell ref="B15:C15"/>
  </mergeCells>
  <phoneticPr fontId="2"/>
  <dataValidations count="4">
    <dataValidation type="list" allowBlank="1" showInputMessage="1" showErrorMessage="1" sqref="D5" xr:uid="{5BECB5E9-5387-40C1-B089-48134F3CF86D}">
      <formula1>"S27-B7,S5-B4"</formula1>
    </dataValidation>
    <dataValidation type="list" allowBlank="1" showInputMessage="1" showErrorMessage="1" sqref="D6" xr:uid="{6A0C11B4-2AE8-40F7-A9C7-99FE0DE8ABC2}">
      <formula1>"V2,V4"</formula1>
    </dataValidation>
    <dataValidation type="list" allowBlank="1" showInputMessage="1" showErrorMessage="1" sqref="E26:F26" xr:uid="{B9593618-4175-450C-A8F1-78F999F0DA7A}">
      <formula1>"選択してください,0.5oz,0.75oz"</formula1>
    </dataValidation>
    <dataValidation type="list" allowBlank="1" showErrorMessage="1" prompt="ご希望のタイプを選択して下さい。" sqref="D4" xr:uid="{AEEB8BCC-851A-4905-8838-59C68C447170}">
      <formula1>"N16-L18,N12-L9B-,N9-L5"</formula1>
    </dataValidation>
  </dataValidations>
  <hyperlinks>
    <hyperlink ref="B9" r:id="rId1" display="ノースセールHP" xr:uid="{9F440ED4-91C4-4F33-9647-50545F24E5CB}"/>
  </hyperlinks>
  <pageMargins left="0.7" right="0.7" top="0.75" bottom="0.75" header="0.3" footer="0.3"/>
  <pageSetup paperSize="9" scale="66"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5407E-1B8A-4D48-BC66-5C8E324BD73C}">
  <sheetPr>
    <tabColor theme="5"/>
    <pageSetUpPr fitToPage="1"/>
  </sheetPr>
  <dimension ref="A1:H24"/>
  <sheetViews>
    <sheetView zoomScaleNormal="100" workbookViewId="0">
      <selection activeCell="B4" sqref="B4"/>
    </sheetView>
  </sheetViews>
  <sheetFormatPr defaultColWidth="8.09765625" defaultRowHeight="18" x14ac:dyDescent="0.45"/>
  <cols>
    <col min="1" max="1" width="7.8984375" style="96" customWidth="1"/>
    <col min="2" max="2" width="30" style="96" customWidth="1"/>
    <col min="3" max="3" width="8.09765625" style="96" customWidth="1"/>
    <col min="4" max="4" width="20.3984375" style="96" customWidth="1"/>
    <col min="5" max="5" width="8.8984375" style="146" customWidth="1"/>
    <col min="6" max="6" width="1.796875" style="146" customWidth="1"/>
    <col min="7" max="7" width="3.296875" style="96" customWidth="1"/>
    <col min="8" max="16384" width="8.09765625" style="96"/>
  </cols>
  <sheetData>
    <row r="1" spans="1:8" ht="31.2" customHeight="1" x14ac:dyDescent="0.45">
      <c r="A1" s="218" t="s">
        <v>335</v>
      </c>
      <c r="B1" s="366" t="s">
        <v>354</v>
      </c>
      <c r="C1" s="366"/>
      <c r="D1" s="366"/>
      <c r="E1" s="366"/>
      <c r="F1" s="135"/>
      <c r="G1" s="135"/>
      <c r="H1" s="95"/>
    </row>
    <row r="2" spans="1:8" ht="17.399999999999999" customHeight="1" x14ac:dyDescent="0.45">
      <c r="A2" s="97"/>
      <c r="B2" s="219"/>
      <c r="C2" s="97"/>
      <c r="D2" s="367"/>
      <c r="E2" s="367"/>
      <c r="F2" s="125"/>
      <c r="G2" s="109"/>
    </row>
    <row r="3" spans="1:8" ht="18" customHeight="1" x14ac:dyDescent="0.45">
      <c r="A3" s="97"/>
      <c r="B3" s="369" t="s">
        <v>355</v>
      </c>
      <c r="C3" s="370"/>
      <c r="D3" s="370"/>
      <c r="E3" s="371"/>
      <c r="F3" s="220"/>
      <c r="G3" s="97"/>
    </row>
    <row r="4" spans="1:8" ht="21" customHeight="1" x14ac:dyDescent="0.45">
      <c r="B4" s="221" t="s">
        <v>357</v>
      </c>
      <c r="C4" s="221"/>
      <c r="D4" s="221"/>
      <c r="E4" s="221"/>
      <c r="F4" s="221"/>
      <c r="G4" s="221"/>
    </row>
    <row r="5" spans="1:8" ht="314.39999999999998" customHeight="1" x14ac:dyDescent="0.45">
      <c r="A5" s="97"/>
      <c r="B5" s="378" t="s">
        <v>336</v>
      </c>
      <c r="C5" s="379"/>
      <c r="D5" s="379"/>
      <c r="E5" s="380"/>
      <c r="F5" s="125"/>
      <c r="G5" s="97"/>
    </row>
    <row r="6" spans="1:8" ht="21" customHeight="1" x14ac:dyDescent="0.45">
      <c r="A6" s="386" t="s">
        <v>337</v>
      </c>
      <c r="B6" s="222" t="s">
        <v>338</v>
      </c>
      <c r="C6" s="231"/>
      <c r="D6" s="372" t="s">
        <v>358</v>
      </c>
      <c r="E6" s="373"/>
      <c r="F6" s="125"/>
      <c r="G6" s="97"/>
    </row>
    <row r="7" spans="1:8" ht="23.25" customHeight="1" x14ac:dyDescent="0.45">
      <c r="A7" s="386"/>
      <c r="B7" s="222" t="s">
        <v>339</v>
      </c>
      <c r="C7" s="232"/>
      <c r="D7" s="374"/>
      <c r="E7" s="375"/>
      <c r="F7" s="125"/>
      <c r="G7" s="97"/>
    </row>
    <row r="8" spans="1:8" ht="19.5" customHeight="1" x14ac:dyDescent="0.45">
      <c r="A8" s="97"/>
      <c r="B8" s="387" t="s">
        <v>340</v>
      </c>
      <c r="C8" s="387"/>
      <c r="D8" s="387"/>
      <c r="E8" s="387"/>
      <c r="F8" s="125"/>
      <c r="G8" s="97"/>
    </row>
    <row r="9" spans="1:8" ht="16.5" customHeight="1" x14ac:dyDescent="0.45">
      <c r="A9" s="97"/>
      <c r="B9" s="378" t="s">
        <v>341</v>
      </c>
      <c r="C9" s="379"/>
      <c r="D9" s="379"/>
      <c r="E9" s="380"/>
      <c r="F9" s="125"/>
      <c r="G9" s="97"/>
    </row>
    <row r="10" spans="1:8" ht="17.25" customHeight="1" x14ac:dyDescent="0.45">
      <c r="A10" s="97"/>
      <c r="B10" s="378" t="s">
        <v>342</v>
      </c>
      <c r="C10" s="379"/>
      <c r="D10" s="379"/>
      <c r="E10" s="380"/>
      <c r="F10" s="125"/>
      <c r="G10" s="97"/>
    </row>
    <row r="11" spans="1:8" ht="17.25" customHeight="1" x14ac:dyDescent="0.45">
      <c r="A11" s="97"/>
      <c r="B11" s="222" t="s">
        <v>343</v>
      </c>
      <c r="C11" s="223"/>
      <c r="D11" s="223"/>
      <c r="E11" s="224"/>
      <c r="F11" s="125"/>
      <c r="G11" s="97"/>
    </row>
    <row r="12" spans="1:8" ht="18" customHeight="1" x14ac:dyDescent="0.45">
      <c r="A12" s="97"/>
      <c r="B12" s="378" t="s">
        <v>344</v>
      </c>
      <c r="C12" s="379"/>
      <c r="D12" s="379"/>
      <c r="E12" s="380"/>
      <c r="F12" s="125"/>
      <c r="G12" s="97"/>
    </row>
    <row r="13" spans="1:8" ht="18" customHeight="1" x14ac:dyDescent="0.45">
      <c r="A13" s="97"/>
      <c r="B13" s="222" t="s">
        <v>345</v>
      </c>
      <c r="C13" s="381" t="s">
        <v>346</v>
      </c>
      <c r="D13" s="381"/>
      <c r="E13" s="382"/>
      <c r="F13" s="125"/>
      <c r="G13" s="97"/>
    </row>
    <row r="14" spans="1:8" ht="18" customHeight="1" x14ac:dyDescent="0.45">
      <c r="A14" s="97"/>
      <c r="B14" s="222" t="s">
        <v>347</v>
      </c>
      <c r="C14" s="383"/>
      <c r="D14" s="383"/>
      <c r="E14" s="384"/>
      <c r="F14" s="125"/>
      <c r="G14" s="97"/>
    </row>
    <row r="15" spans="1:8" ht="18.75" customHeight="1" x14ac:dyDescent="0.45">
      <c r="A15" s="97"/>
      <c r="B15" s="385"/>
      <c r="C15" s="385"/>
      <c r="D15" s="385"/>
      <c r="E15" s="385"/>
      <c r="F15" s="125"/>
      <c r="G15" s="97"/>
    </row>
    <row r="16" spans="1:8" ht="18" hidden="1" customHeight="1" thickBot="1" x14ac:dyDescent="0.5">
      <c r="A16" s="97" t="s">
        <v>348</v>
      </c>
      <c r="B16" s="225" t="s">
        <v>349</v>
      </c>
      <c r="C16" s="226"/>
      <c r="D16" s="226"/>
      <c r="E16" s="227">
        <v>15000</v>
      </c>
      <c r="F16" s="125"/>
      <c r="G16" s="228"/>
    </row>
    <row r="17" spans="1:7" ht="22.8" customHeight="1" x14ac:dyDescent="0.45">
      <c r="A17" s="97"/>
      <c r="B17" s="376" t="s">
        <v>350</v>
      </c>
      <c r="C17" s="376"/>
      <c r="D17" s="376"/>
      <c r="E17" s="376"/>
      <c r="F17" s="125"/>
      <c r="G17" s="97"/>
    </row>
    <row r="18" spans="1:7" ht="22.8" customHeight="1" x14ac:dyDescent="0.45">
      <c r="A18" s="97"/>
      <c r="B18" s="229"/>
      <c r="C18" s="230"/>
      <c r="D18" s="233" t="s">
        <v>359</v>
      </c>
      <c r="E18" s="230"/>
      <c r="F18" s="125"/>
      <c r="G18" s="97"/>
    </row>
    <row r="19" spans="1:7" ht="22.2" customHeight="1" x14ac:dyDescent="0.45">
      <c r="A19" s="97"/>
      <c r="B19" s="97"/>
      <c r="C19" s="97"/>
      <c r="D19" s="97"/>
      <c r="E19" s="125"/>
      <c r="F19" s="125"/>
      <c r="G19" s="97"/>
    </row>
    <row r="20" spans="1:7" ht="15" customHeight="1" x14ac:dyDescent="0.45">
      <c r="A20" s="97"/>
      <c r="B20" s="97"/>
      <c r="C20" s="97"/>
      <c r="D20" s="97"/>
      <c r="E20" s="125"/>
      <c r="F20" s="125"/>
      <c r="G20" s="97"/>
    </row>
    <row r="21" spans="1:7" ht="21.6" customHeight="1" x14ac:dyDescent="0.45">
      <c r="A21" s="97"/>
      <c r="B21" s="377" t="s">
        <v>351</v>
      </c>
      <c r="C21" s="377"/>
      <c r="D21" s="377"/>
      <c r="E21" s="377"/>
      <c r="F21" s="136"/>
      <c r="G21" s="136"/>
    </row>
    <row r="22" spans="1:7" ht="19.2" customHeight="1" x14ac:dyDescent="0.45">
      <c r="A22" s="357" t="s">
        <v>352</v>
      </c>
      <c r="B22" s="357"/>
      <c r="C22" s="357"/>
      <c r="D22" s="357"/>
      <c r="E22" s="357"/>
      <c r="F22" s="357"/>
      <c r="G22" s="357"/>
    </row>
    <row r="23" spans="1:7" ht="17.399999999999999" customHeight="1" x14ac:dyDescent="0.45">
      <c r="A23" s="368" t="s">
        <v>353</v>
      </c>
      <c r="B23" s="368"/>
      <c r="C23" s="368"/>
      <c r="D23" s="368"/>
      <c r="E23" s="368"/>
      <c r="F23" s="368"/>
      <c r="G23" s="368"/>
    </row>
    <row r="24" spans="1:7" x14ac:dyDescent="0.45">
      <c r="A24" s="97"/>
      <c r="B24" s="97"/>
      <c r="C24" s="97"/>
      <c r="D24" s="97"/>
      <c r="E24" s="125"/>
      <c r="F24" s="125"/>
      <c r="G24" s="97"/>
    </row>
  </sheetData>
  <mergeCells count="16">
    <mergeCell ref="B1:E1"/>
    <mergeCell ref="D2:E2"/>
    <mergeCell ref="A23:G23"/>
    <mergeCell ref="B3:E3"/>
    <mergeCell ref="D6:E7"/>
    <mergeCell ref="B17:E17"/>
    <mergeCell ref="B21:E21"/>
    <mergeCell ref="A22:G22"/>
    <mergeCell ref="B9:E9"/>
    <mergeCell ref="B10:E10"/>
    <mergeCell ref="B12:E12"/>
    <mergeCell ref="C13:E14"/>
    <mergeCell ref="B15:E15"/>
    <mergeCell ref="B5:E5"/>
    <mergeCell ref="A6:A7"/>
    <mergeCell ref="B8:E8"/>
  </mergeCells>
  <phoneticPr fontId="2"/>
  <hyperlinks>
    <hyperlink ref="D18" location="'⑴日本語　ｵｰﾀﾞｰﾌｫｰﾑ  ACPH用'!A1" display="オーダーフォームに戻る" xr:uid="{788E5CE9-954A-4F87-9A24-DF89761C5768}"/>
  </hyperlinks>
  <pageMargins left="0.70866141732283472" right="0.70866141732283472" top="0.74803149606299213" bottom="0.15748031496062992" header="0.31496062992125984" footer="0.31496062992125984"/>
  <pageSetup paperSize="9" scale="8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B2:D43"/>
  <sheetViews>
    <sheetView topLeftCell="A3" zoomScaleNormal="100" workbookViewId="0">
      <selection activeCell="E7" sqref="E7"/>
    </sheetView>
  </sheetViews>
  <sheetFormatPr defaultColWidth="9" defaultRowHeight="13.2" x14ac:dyDescent="0.45"/>
  <cols>
    <col min="1" max="1" width="9" style="15"/>
    <col min="2" max="2" width="19.19921875" style="15" customWidth="1"/>
    <col min="3" max="4" width="39.19921875" style="15" customWidth="1"/>
    <col min="5" max="16384" width="9" style="15"/>
  </cols>
  <sheetData>
    <row r="2" spans="2:4" ht="13.8" thickBot="1" x14ac:dyDescent="0.5"/>
    <row r="3" spans="2:4" ht="19.5" customHeight="1" thickBot="1" x14ac:dyDescent="0.5">
      <c r="B3" s="399" t="s">
        <v>218</v>
      </c>
      <c r="C3" s="400"/>
      <c r="D3" s="401"/>
    </row>
    <row r="4" spans="2:4" ht="19.2" customHeight="1" thickBot="1" x14ac:dyDescent="0.5">
      <c r="B4" s="17" t="s">
        <v>39</v>
      </c>
      <c r="C4" s="17" t="s">
        <v>40</v>
      </c>
      <c r="D4" s="17" t="s">
        <v>169</v>
      </c>
    </row>
    <row r="5" spans="2:4" ht="19.5" customHeight="1" thickBot="1" x14ac:dyDescent="0.5">
      <c r="B5" s="388" t="s">
        <v>43</v>
      </c>
      <c r="C5" s="18" t="s">
        <v>44</v>
      </c>
      <c r="D5" s="23" t="s">
        <v>45</v>
      </c>
    </row>
    <row r="6" spans="2:4" ht="24" customHeight="1" thickBot="1" x14ac:dyDescent="0.5">
      <c r="B6" s="388"/>
      <c r="C6" s="19" t="s">
        <v>139</v>
      </c>
      <c r="D6" s="83" t="s">
        <v>140</v>
      </c>
    </row>
    <row r="7" spans="2:4" ht="23.25" customHeight="1" thickBot="1" x14ac:dyDescent="0.5">
      <c r="B7" s="17" t="s">
        <v>141</v>
      </c>
      <c r="C7" s="18" t="s">
        <v>142</v>
      </c>
      <c r="D7" s="23" t="s">
        <v>143</v>
      </c>
    </row>
    <row r="8" spans="2:4" ht="13.8" thickBot="1" x14ac:dyDescent="0.5">
      <c r="B8" s="388" t="s">
        <v>46</v>
      </c>
      <c r="C8" s="18" t="s">
        <v>47</v>
      </c>
      <c r="D8" s="23" t="s">
        <v>247</v>
      </c>
    </row>
    <row r="9" spans="2:4" ht="13.8" thickBot="1" x14ac:dyDescent="0.5">
      <c r="B9" s="388"/>
      <c r="C9" s="18" t="s">
        <v>219</v>
      </c>
      <c r="D9" s="23" t="s">
        <v>164</v>
      </c>
    </row>
    <row r="10" spans="2:4" ht="13.8" thickBot="1" x14ac:dyDescent="0.5">
      <c r="B10" s="388" t="s">
        <v>49</v>
      </c>
      <c r="C10" s="18" t="s">
        <v>144</v>
      </c>
      <c r="D10" s="23" t="s">
        <v>165</v>
      </c>
    </row>
    <row r="11" spans="2:4" ht="13.8" thickBot="1" x14ac:dyDescent="0.5">
      <c r="B11" s="388"/>
      <c r="C11" s="18" t="s">
        <v>145</v>
      </c>
      <c r="D11" s="23" t="s">
        <v>166</v>
      </c>
    </row>
    <row r="12" spans="2:4" ht="19.5" customHeight="1" thickBot="1" x14ac:dyDescent="0.5">
      <c r="B12" s="388"/>
      <c r="C12" s="18" t="s">
        <v>50</v>
      </c>
      <c r="D12" s="23" t="s">
        <v>51</v>
      </c>
    </row>
    <row r="13" spans="2:4" ht="19.5" customHeight="1" thickBot="1" x14ac:dyDescent="0.5">
      <c r="B13" s="388"/>
      <c r="C13" s="391" t="s">
        <v>52</v>
      </c>
      <c r="D13" s="389" t="s">
        <v>167</v>
      </c>
    </row>
    <row r="14" spans="2:4" ht="20.25" customHeight="1" thickBot="1" x14ac:dyDescent="0.5">
      <c r="B14" s="388"/>
      <c r="C14" s="392"/>
      <c r="D14" s="395"/>
    </row>
    <row r="15" spans="2:4" ht="13.8" thickBot="1" x14ac:dyDescent="0.5">
      <c r="B15" s="388" t="s">
        <v>55</v>
      </c>
      <c r="C15" s="18" t="s">
        <v>56</v>
      </c>
      <c r="D15" s="23" t="s">
        <v>57</v>
      </c>
    </row>
    <row r="16" spans="2:4" ht="19.5" customHeight="1" thickBot="1" x14ac:dyDescent="0.5">
      <c r="B16" s="388"/>
      <c r="C16" s="18" t="s">
        <v>146</v>
      </c>
      <c r="D16" s="23" t="s">
        <v>57</v>
      </c>
    </row>
    <row r="17" spans="2:4" ht="13.8" thickBot="1" x14ac:dyDescent="0.5">
      <c r="B17" s="388"/>
      <c r="C17" s="18" t="s">
        <v>147</v>
      </c>
      <c r="D17" s="23" t="s">
        <v>220</v>
      </c>
    </row>
    <row r="18" spans="2:4" ht="19.5" customHeight="1" thickBot="1" x14ac:dyDescent="0.5">
      <c r="B18" s="388" t="s">
        <v>148</v>
      </c>
      <c r="C18" s="18" t="s">
        <v>149</v>
      </c>
      <c r="D18" s="27" t="s">
        <v>48</v>
      </c>
    </row>
    <row r="19" spans="2:4" ht="19.5" customHeight="1" thickBot="1" x14ac:dyDescent="0.5">
      <c r="B19" s="388"/>
      <c r="C19" s="18" t="s">
        <v>150</v>
      </c>
      <c r="D19" s="84" t="s">
        <v>221</v>
      </c>
    </row>
    <row r="20" spans="2:4" ht="19.5" customHeight="1" thickBot="1" x14ac:dyDescent="0.5">
      <c r="B20" s="388"/>
      <c r="C20" s="18" t="s">
        <v>151</v>
      </c>
      <c r="D20" s="17" t="s">
        <v>222</v>
      </c>
    </row>
    <row r="21" spans="2:4" ht="13.8" thickBot="1" x14ac:dyDescent="0.5">
      <c r="B21" s="389" t="s">
        <v>58</v>
      </c>
      <c r="C21" s="396" t="s">
        <v>59</v>
      </c>
      <c r="D21" s="397" t="s">
        <v>223</v>
      </c>
    </row>
    <row r="22" spans="2:4" ht="19.5" customHeight="1" thickBot="1" x14ac:dyDescent="0.5">
      <c r="B22" s="390"/>
      <c r="C22" s="396"/>
      <c r="D22" s="398"/>
    </row>
    <row r="23" spans="2:4" ht="18.75" customHeight="1" x14ac:dyDescent="0.45">
      <c r="B23" s="390"/>
      <c r="C23" s="391" t="s">
        <v>62</v>
      </c>
      <c r="D23" s="397" t="s">
        <v>224</v>
      </c>
    </row>
    <row r="24" spans="2:4" ht="18" customHeight="1" thickBot="1" x14ac:dyDescent="0.5">
      <c r="B24" s="395"/>
      <c r="C24" s="392"/>
      <c r="D24" s="398"/>
    </row>
    <row r="25" spans="2:4" ht="19.5" customHeight="1" thickBot="1" x14ac:dyDescent="0.5">
      <c r="B25" s="389" t="s">
        <v>66</v>
      </c>
      <c r="C25" s="20" t="s">
        <v>67</v>
      </c>
      <c r="D25" s="24" t="s">
        <v>225</v>
      </c>
    </row>
    <row r="26" spans="2:4" ht="19.5" customHeight="1" thickBot="1" x14ac:dyDescent="0.5">
      <c r="B26" s="390"/>
      <c r="C26" s="20" t="s">
        <v>226</v>
      </c>
      <c r="D26" s="24" t="s">
        <v>227</v>
      </c>
    </row>
    <row r="27" spans="2:4" ht="18.75" customHeight="1" x14ac:dyDescent="0.45">
      <c r="B27" s="390"/>
      <c r="C27" s="391" t="s">
        <v>74</v>
      </c>
      <c r="D27" s="389" t="s">
        <v>228</v>
      </c>
    </row>
    <row r="28" spans="2:4" ht="20.25" customHeight="1" thickBot="1" x14ac:dyDescent="0.5">
      <c r="B28" s="395"/>
      <c r="C28" s="392"/>
      <c r="D28" s="390"/>
    </row>
    <row r="29" spans="2:4" ht="19.5" customHeight="1" thickBot="1" x14ac:dyDescent="0.5">
      <c r="B29" s="17" t="s">
        <v>77</v>
      </c>
      <c r="C29" s="16" t="s">
        <v>78</v>
      </c>
      <c r="D29" s="17" t="s">
        <v>229</v>
      </c>
    </row>
    <row r="30" spans="2:4" ht="18.75" customHeight="1" x14ac:dyDescent="0.45">
      <c r="B30" s="389" t="s">
        <v>80</v>
      </c>
      <c r="C30" s="391" t="s">
        <v>80</v>
      </c>
      <c r="D30" s="393" t="s">
        <v>230</v>
      </c>
    </row>
    <row r="31" spans="2:4" ht="20.25" customHeight="1" thickBot="1" x14ac:dyDescent="0.5">
      <c r="B31" s="390"/>
      <c r="C31" s="392"/>
      <c r="D31" s="394"/>
    </row>
    <row r="32" spans="2:4" ht="25.5" customHeight="1" thickBot="1" x14ac:dyDescent="0.5">
      <c r="B32" s="388" t="s">
        <v>83</v>
      </c>
      <c r="C32" s="21" t="s">
        <v>84</v>
      </c>
      <c r="D32" s="25" t="s">
        <v>231</v>
      </c>
    </row>
    <row r="33" spans="2:4" ht="25.5" customHeight="1" thickBot="1" x14ac:dyDescent="0.5">
      <c r="B33" s="388"/>
      <c r="C33" s="18" t="s">
        <v>152</v>
      </c>
      <c r="D33" s="26" t="s">
        <v>232</v>
      </c>
    </row>
    <row r="34" spans="2:4" ht="19.5" customHeight="1" thickBot="1" x14ac:dyDescent="0.5">
      <c r="B34" s="388" t="s">
        <v>153</v>
      </c>
      <c r="C34" s="18" t="s">
        <v>154</v>
      </c>
      <c r="D34" s="85" t="s">
        <v>233</v>
      </c>
    </row>
    <row r="35" spans="2:4" ht="13.8" thickBot="1" x14ac:dyDescent="0.5">
      <c r="B35" s="388"/>
      <c r="C35" s="18" t="s">
        <v>155</v>
      </c>
      <c r="D35" s="23" t="s">
        <v>156</v>
      </c>
    </row>
    <row r="36" spans="2:4" ht="13.8" thickBot="1" x14ac:dyDescent="0.5">
      <c r="B36" s="17" t="s">
        <v>85</v>
      </c>
      <c r="C36" s="18" t="s">
        <v>86</v>
      </c>
      <c r="D36" s="23" t="s">
        <v>168</v>
      </c>
    </row>
    <row r="37" spans="2:4" ht="13.8" thickBot="1" x14ac:dyDescent="0.5">
      <c r="B37" s="17" t="s">
        <v>89</v>
      </c>
      <c r="C37" s="18" t="s">
        <v>89</v>
      </c>
      <c r="D37" s="23" t="s">
        <v>234</v>
      </c>
    </row>
    <row r="38" spans="2:4" x14ac:dyDescent="0.45">
      <c r="B38" s="14"/>
    </row>
    <row r="39" spans="2:4" ht="19.95" customHeight="1" x14ac:dyDescent="0.45">
      <c r="B39" s="15" t="s">
        <v>159</v>
      </c>
    </row>
    <row r="41" spans="2:4" ht="17.399999999999999" customHeight="1" x14ac:dyDescent="0.45">
      <c r="B41" s="15" t="s">
        <v>160</v>
      </c>
    </row>
    <row r="42" spans="2:4" ht="17.399999999999999" customHeight="1" x14ac:dyDescent="0.45">
      <c r="B42" s="15" t="s">
        <v>246</v>
      </c>
    </row>
    <row r="43" spans="2:4" ht="18" x14ac:dyDescent="0.45">
      <c r="B43" s="22" t="s">
        <v>161</v>
      </c>
    </row>
  </sheetData>
  <sheetProtection selectLockedCells="1" selectUnlockedCells="1"/>
  <mergeCells count="21">
    <mergeCell ref="D13:D14"/>
    <mergeCell ref="B3:D3"/>
    <mergeCell ref="B5:B6"/>
    <mergeCell ref="B15:B17"/>
    <mergeCell ref="B18:B20"/>
    <mergeCell ref="B8:B9"/>
    <mergeCell ref="B10:B14"/>
    <mergeCell ref="C13:C14"/>
    <mergeCell ref="B25:B28"/>
    <mergeCell ref="C27:C28"/>
    <mergeCell ref="D27:D28"/>
    <mergeCell ref="B21:B24"/>
    <mergeCell ref="C21:C22"/>
    <mergeCell ref="D21:D22"/>
    <mergeCell ref="C23:C24"/>
    <mergeCell ref="D23:D24"/>
    <mergeCell ref="B32:B33"/>
    <mergeCell ref="B34:B35"/>
    <mergeCell ref="B30:B31"/>
    <mergeCell ref="C30:C31"/>
    <mergeCell ref="D30:D31"/>
  </mergeCells>
  <phoneticPr fontId="2"/>
  <hyperlinks>
    <hyperlink ref="B43" r:id="rId1" xr:uid="{00000000-0004-0000-0400-000000000000}"/>
  </hyperlinks>
  <pageMargins left="0.7" right="0.7" top="0.75" bottom="0.75" header="0.3" footer="0.3"/>
  <pageSetup paperSize="9" scale="75"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3"/>
  <sheetViews>
    <sheetView view="pageBreakPreview" zoomScale="60" zoomScaleNormal="100" workbookViewId="0"/>
  </sheetViews>
  <sheetFormatPr defaultRowHeight="18" x14ac:dyDescent="0.45"/>
  <sheetData>
    <row r="1" spans="1:9" x14ac:dyDescent="0.45">
      <c r="A1" t="s">
        <v>250</v>
      </c>
    </row>
    <row r="3" spans="1:9" x14ac:dyDescent="0.45">
      <c r="I3" s="28" t="s">
        <v>171</v>
      </c>
    </row>
  </sheetData>
  <phoneticPr fontId="2"/>
  <hyperlinks>
    <hyperlink ref="I3" location="'⑴日本語　ｵｰﾀﾞｰﾌｫｰﾑ  ACPH用'!A1" display="オーダーフォームに戻る" xr:uid="{00000000-0004-0000-0700-000000000000}"/>
  </hyperlinks>
  <pageMargins left="0.7" right="0.7" top="0.75" bottom="0.75" header="0.3" footer="0.3"/>
  <pageSetup paperSize="9" scale="8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K5"/>
  <sheetViews>
    <sheetView zoomScale="90" zoomScaleNormal="90" zoomScaleSheetLayoutView="100" workbookViewId="0">
      <selection activeCell="K5" sqref="K5"/>
    </sheetView>
  </sheetViews>
  <sheetFormatPr defaultRowHeight="18" x14ac:dyDescent="0.45"/>
  <cols>
    <col min="9" max="9" width="9" customWidth="1"/>
    <col min="11" max="11" width="21.3984375" customWidth="1"/>
  </cols>
  <sheetData>
    <row r="1" spans="1:11" x14ac:dyDescent="0.45">
      <c r="A1" t="s">
        <v>249</v>
      </c>
    </row>
    <row r="2" spans="1:11" x14ac:dyDescent="0.45">
      <c r="A2" s="93" t="s">
        <v>328</v>
      </c>
    </row>
    <row r="5" spans="1:11" x14ac:dyDescent="0.45">
      <c r="K5" s="28" t="s">
        <v>171</v>
      </c>
    </row>
  </sheetData>
  <phoneticPr fontId="2"/>
  <hyperlinks>
    <hyperlink ref="K5" location="'⑴日本語　ｵｰﾀﾞｰﾌｫｰﾑ  ACPH用'!A1" display="オーダーフォームに戻る" xr:uid="{00000000-0004-0000-0800-000000000000}"/>
  </hyperlinks>
  <pageMargins left="0.7" right="0.7" top="0.75" bottom="0.75" header="0.3" footer="0.3"/>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5</vt:i4>
      </vt:variant>
    </vt:vector>
  </HeadingPairs>
  <TitlesOfParts>
    <vt:vector size="37" baseType="lpstr">
      <vt:lpstr>⑴日本語　ｵｰﾀﾞｰﾌｫｰﾑ  ACPH用</vt:lpstr>
      <vt:lpstr>⑵470購入注文書</vt:lpstr>
      <vt:lpstr>購入の流れ</vt:lpstr>
      <vt:lpstr>←⑴⑵をpdfにしてメールでご送付ください</vt:lpstr>
      <vt:lpstr>⑶470級ｾｰﾙｵｰﾀﾞｰﾌｫｰﾑ</vt:lpstr>
      <vt:lpstr>SPSﾏｽﾄ 説明書</vt:lpstr>
      <vt:lpstr>ヤマハ470学連艇標準仕様</vt:lpstr>
      <vt:lpstr>サイドタンク両舷　マスト下で分ける</vt:lpstr>
      <vt:lpstr>ジブリーダーインアウト</vt:lpstr>
      <vt:lpstr>ジブブラケット　アルミ強化バージョン</vt:lpstr>
      <vt:lpstr>ジブブラケット　カーボン</vt:lpstr>
      <vt:lpstr>センター４分の１</vt:lpstr>
      <vt:lpstr>トラベラーバー</vt:lpstr>
      <vt:lpstr>パイプブライダル クリート仕様</vt:lpstr>
      <vt:lpstr>パイプブライダル カム仕様</vt:lpstr>
      <vt:lpstr>スピンシートブロック　RF62174</vt:lpstr>
      <vt:lpstr>スピンブロックサイズ　H2650</vt:lpstr>
      <vt:lpstr>ガンネルガイカムベース　カーボン</vt:lpstr>
      <vt:lpstr>ガンネルガイカムベース　アルミスペシャル</vt:lpstr>
      <vt:lpstr>ツイーカーFRPオリジナル部品</vt:lpstr>
      <vt:lpstr>ポンプ式インナーキールにブロック３</vt:lpstr>
      <vt:lpstr>Sheet1</vt:lpstr>
      <vt:lpstr>トッピング両サイド引き</vt:lpstr>
      <vt:lpstr>インナーキール後方リード</vt:lpstr>
      <vt:lpstr>EVAフォーム</vt:lpstr>
      <vt:lpstr>ファクトリーゼロ製 カーボンエクステンション</vt:lpstr>
      <vt:lpstr>ラフワイヤー</vt:lpstr>
      <vt:lpstr>ベーラーパテ仕上げ</vt:lpstr>
      <vt:lpstr>ベーラーゲルコート仕上げ</vt:lpstr>
      <vt:lpstr>ハッチ　アレン</vt:lpstr>
      <vt:lpstr>スプレッダー ネジ・ロック式</vt:lpstr>
      <vt:lpstr>スプレッダー蝶ネジ式</vt:lpstr>
      <vt:lpstr>'⑴日本語　ｵｰﾀﾞｰﾌｫｰﾑ  ACPH用'!Print_Area</vt:lpstr>
      <vt:lpstr>⑶470級ｾｰﾙｵｰﾀﾞｰﾌｫｰﾑ!Print_Area</vt:lpstr>
      <vt:lpstr>'SPSﾏｽﾄ 説明書'!Print_Area</vt:lpstr>
      <vt:lpstr>トッピング両サイド引き!Print_Area</vt:lpstr>
      <vt:lpstr>'ハッチ　アレン'!Print_Area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オクムラボート販売株式会社</cp:lastModifiedBy>
  <cp:lastPrinted>2025-10-20T04:09:38Z</cp:lastPrinted>
  <dcterms:created xsi:type="dcterms:W3CDTF">2021-01-14T07:25:44Z</dcterms:created>
  <dcterms:modified xsi:type="dcterms:W3CDTF">2025-10-20T04:14:37Z</dcterms:modified>
</cp:coreProperties>
</file>