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Okumurasv2\共有フォルダ\個人\真里奈\"/>
    </mc:Choice>
  </mc:AlternateContent>
  <xr:revisionPtr revIDLastSave="0" documentId="8_{CFE13A8A-AA2D-4A0D-9CF3-E548D9C743EC}" xr6:coauthVersionLast="47" xr6:coauthVersionMax="47" xr10:uidLastSave="{00000000-0000-0000-0000-000000000000}"/>
  <bookViews>
    <workbookView xWindow="-120" yWindow="-120" windowWidth="20730" windowHeight="11160" xr2:uid="{1699095C-CA76-432F-9C67-455EC0980CE6}"/>
  </bookViews>
  <sheets>
    <sheet name="日本語　ｵｰﾀﾞｰﾌｫｰﾑ  CPH用" sheetId="2" r:id="rId1"/>
    <sheet name="470購入注文書 " sheetId="46" r:id="rId2"/>
    <sheet name="購入の流れ" sheetId="45" r:id="rId3"/>
    <sheet name="←ここから左側のみpdfにしてメールでご送付ください" sheetId="40" r:id="rId4"/>
    <sheet name="ジブハリ35分の１" sheetId="7" r:id="rId5"/>
    <sheet name="サイドタンク両舷　マスト下で分ける" sheetId="43" r:id="rId6"/>
    <sheet name="ジブリーダーインアウト" sheetId="9" r:id="rId7"/>
    <sheet name="ジブブラケット　アルミ強化バージョン" sheetId="10" r:id="rId8"/>
    <sheet name="ジブブラケット　カーボン" sheetId="41" r:id="rId9"/>
    <sheet name="センター４分の１" sheetId="42" r:id="rId10"/>
    <sheet name="トラベラーバー" sheetId="16" r:id="rId11"/>
    <sheet name="パイプブライダルクリート仕様" sheetId="12" r:id="rId12"/>
    <sheet name="パイプブライダルカム仕様" sheetId="13" r:id="rId13"/>
    <sheet name="スピンシートブロック　RF62174" sheetId="14" r:id="rId14"/>
    <sheet name="スピンブロックサイズ　H2650" sheetId="17" r:id="rId15"/>
    <sheet name="ガンネルガイカムベース　カーボン" sheetId="18" r:id="rId16"/>
    <sheet name="ガンネルガイカムベース　アルミスペシャル" sheetId="19" r:id="rId17"/>
    <sheet name="ツイーカーFRPオリジナル部品" sheetId="20" r:id="rId18"/>
    <sheet name="ポンプ式インナーキールにブロック３" sheetId="22" r:id="rId19"/>
    <sheet name="Sheet1" sheetId="37" state="hidden" r:id="rId20"/>
    <sheet name="トッピング両サイド引き" sheetId="38" r:id="rId21"/>
    <sheet name="インナーキール後方リード" sheetId="39" r:id="rId22"/>
    <sheet name="EVAフォーム" sheetId="24" r:id="rId23"/>
    <sheet name="ティラーエクステンション　ロンスタン製" sheetId="26" r:id="rId24"/>
    <sheet name="ティラーエクステンション　ファクトリーゼロ製" sheetId="28" r:id="rId25"/>
    <sheet name="ラフワイヤー" sheetId="27" r:id="rId26"/>
    <sheet name="スピンポールキャッチャー追加" sheetId="31" r:id="rId27"/>
    <sheet name="ベーラーパテ仕上げ" sheetId="33" r:id="rId28"/>
    <sheet name="ベーラーゲルコート仕上げ" sheetId="34" r:id="rId29"/>
    <sheet name="ハッチ　アレン" sheetId="35" r:id="rId30"/>
    <sheet name="トランサム　水抜き穴追加" sheetId="36" r:id="rId31"/>
    <sheet name="スプレッダーネジロック式" sheetId="47" r:id="rId32"/>
    <sheet name="スプレッダー蝶ネジ式" sheetId="48" r:id="rId33"/>
  </sheets>
  <definedNames>
    <definedName name="_xlnm.Print_Area" localSheetId="4">ジブハリ35分の１!$A$1:$L$58</definedName>
    <definedName name="_xlnm.Print_Area" localSheetId="20">トッピング両サイド引き!$A$1:$K$95</definedName>
    <definedName name="_xlnm.Print_Area" localSheetId="30">'トランサム　水抜き穴追加'!$A$1:$I$27</definedName>
    <definedName name="_xlnm.Print_Area" localSheetId="29">'ハッチ　アレン'!$A$1:$K$24</definedName>
  </definedNames>
  <calcPr calcId="191029" refMode="R1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45" i="2" l="1"/>
  <c r="I26" i="2" l="1"/>
  <c r="I76" i="2"/>
  <c r="I75" i="2"/>
  <c r="I74" i="2"/>
  <c r="I73" i="2"/>
  <c r="I44" i="2"/>
  <c r="I35" i="2"/>
  <c r="I43" i="2"/>
  <c r="I72" i="2"/>
  <c r="I71" i="2"/>
  <c r="I70" i="2"/>
  <c r="I69" i="2"/>
  <c r="I66" i="2"/>
  <c r="I65" i="2"/>
  <c r="I64" i="2"/>
  <c r="I63" i="2"/>
  <c r="I62" i="2"/>
  <c r="I61" i="2"/>
  <c r="I60" i="2"/>
  <c r="I57" i="2"/>
  <c r="I56" i="2"/>
  <c r="I53" i="2"/>
  <c r="I52" i="2"/>
  <c r="I51" i="2"/>
  <c r="I50" i="2"/>
  <c r="I49" i="2"/>
  <c r="I42" i="2"/>
  <c r="I41" i="2"/>
  <c r="I40" i="2"/>
  <c r="I39" i="2"/>
  <c r="I38" i="2"/>
  <c r="I37" i="2"/>
  <c r="I36" i="2"/>
  <c r="I34" i="2"/>
  <c r="I33" i="2"/>
  <c r="I32" i="2"/>
  <c r="I31" i="2"/>
  <c r="I30" i="2"/>
  <c r="I29" i="2"/>
  <c r="I28" i="2"/>
  <c r="I27" i="2"/>
  <c r="I25" i="2"/>
  <c r="I24" i="2"/>
  <c r="I23" i="2"/>
  <c r="I22" i="2"/>
  <c r="I21" i="2"/>
  <c r="I20" i="2"/>
  <c r="I19" i="2"/>
  <c r="I18" i="2"/>
  <c r="I17" i="2"/>
  <c r="I16" i="2"/>
  <c r="I15" i="2"/>
  <c r="I14" i="2"/>
  <c r="I13" i="2"/>
  <c r="I12" i="2"/>
  <c r="I85" i="2" l="1"/>
  <c r="I86" i="2"/>
  <c r="I87" i="2" l="1"/>
  <c r="I88" i="2" s="1"/>
  <c r="I89" i="2" s="1"/>
</calcChain>
</file>

<file path=xl/sharedStrings.xml><?xml version="1.0" encoding="utf-8"?>
<sst xmlns="http://schemas.openxmlformats.org/spreadsheetml/2006/main" count="288" uniqueCount="215">
  <si>
    <t>令和　　　年　　　月　　　日</t>
    <rPh sb="0" eb="2">
      <t>レイワ</t>
    </rPh>
    <rPh sb="5" eb="6">
      <t>ネン</t>
    </rPh>
    <rPh sb="9" eb="10">
      <t>ガツ</t>
    </rPh>
    <rPh sb="13" eb="14">
      <t>ニチ</t>
    </rPh>
    <phoneticPr fontId="3"/>
  </si>
  <si>
    <t>１　　購入注文数</t>
    <rPh sb="3" eb="5">
      <t>コウニュウ</t>
    </rPh>
    <rPh sb="5" eb="7">
      <t>チュウモン</t>
    </rPh>
    <rPh sb="7" eb="8">
      <t>スウ</t>
    </rPh>
    <phoneticPr fontId="3"/>
  </si>
  <si>
    <t>注文数</t>
    <rPh sb="0" eb="3">
      <t>チュウモンスウ</t>
    </rPh>
    <phoneticPr fontId="3"/>
  </si>
  <si>
    <t>備考</t>
    <rPh sb="0" eb="2">
      <t>ビコウ</t>
    </rPh>
    <phoneticPr fontId="3"/>
  </si>
  <si>
    <t>　　　　　　隻</t>
    <rPh sb="6" eb="7">
      <t>セキ</t>
    </rPh>
    <phoneticPr fontId="3"/>
  </si>
  <si>
    <t>２　　購入注文者</t>
    <rPh sb="3" eb="5">
      <t>コウニュウ</t>
    </rPh>
    <rPh sb="5" eb="7">
      <t>チュウモン</t>
    </rPh>
    <rPh sb="7" eb="8">
      <t>シャ</t>
    </rPh>
    <phoneticPr fontId="3"/>
  </si>
  <si>
    <t>〒</t>
    <phoneticPr fontId="3"/>
  </si>
  <si>
    <t>TEL</t>
    <phoneticPr fontId="3"/>
  </si>
  <si>
    <t>FAX</t>
    <phoneticPr fontId="3"/>
  </si>
  <si>
    <t>氏名</t>
    <rPh sb="0" eb="2">
      <t>シメイ</t>
    </rPh>
    <phoneticPr fontId="3"/>
  </si>
  <si>
    <t>住所</t>
    <rPh sb="0" eb="2">
      <t>ジュウショ</t>
    </rPh>
    <phoneticPr fontId="3"/>
  </si>
  <si>
    <t>携帯電話</t>
    <rPh sb="0" eb="2">
      <t>ケイタイ</t>
    </rPh>
    <rPh sb="2" eb="4">
      <t>デンワ</t>
    </rPh>
    <phoneticPr fontId="3"/>
  </si>
  <si>
    <t>Eﾒｲﾙ</t>
    <phoneticPr fontId="3"/>
  </si>
  <si>
    <t>３　申し込み代表者　（納艇日等のご連絡をさせていただきます）</t>
    <rPh sb="2" eb="3">
      <t>モウ</t>
    </rPh>
    <rPh sb="4" eb="5">
      <t>コ</t>
    </rPh>
    <rPh sb="6" eb="9">
      <t>ダイヒョウシャ</t>
    </rPh>
    <rPh sb="11" eb="12">
      <t>ノウ</t>
    </rPh>
    <rPh sb="12" eb="13">
      <t>テイ</t>
    </rPh>
    <rPh sb="13" eb="14">
      <t>ヒ</t>
    </rPh>
    <rPh sb="14" eb="15">
      <t>トウ</t>
    </rPh>
    <rPh sb="17" eb="19">
      <t>レンラク</t>
    </rPh>
    <phoneticPr fontId="3"/>
  </si>
  <si>
    <t>フリガナ</t>
    <phoneticPr fontId="3"/>
  </si>
  <si>
    <t>住所　　〒　</t>
    <rPh sb="0" eb="2">
      <t>ジュウショ</t>
    </rPh>
    <phoneticPr fontId="3"/>
  </si>
  <si>
    <t>E-mail</t>
    <phoneticPr fontId="2"/>
  </si>
  <si>
    <t>adress</t>
    <phoneticPr fontId="2"/>
  </si>
  <si>
    <t>　　　　　　　　　　　　　　　　　　＊ﾒｰﾙｱﾄﾞﾚｽはﾊﾟｿｺﾝからのﾒｰﾙを受信できるｱﾄﾞﾚｽでお願いします。</t>
    <rPh sb="40" eb="42">
      <t>ジュシン</t>
    </rPh>
    <rPh sb="52" eb="53">
      <t>ネガ</t>
    </rPh>
    <phoneticPr fontId="2"/>
  </si>
  <si>
    <t>４　　上記以外の連絡先　　２名</t>
    <rPh sb="3" eb="5">
      <t>ジョウキ</t>
    </rPh>
    <rPh sb="5" eb="7">
      <t>イガイ</t>
    </rPh>
    <rPh sb="8" eb="10">
      <t>レンラク</t>
    </rPh>
    <rPh sb="10" eb="11">
      <t>サキ</t>
    </rPh>
    <rPh sb="14" eb="15">
      <t>メイ</t>
    </rPh>
    <phoneticPr fontId="3"/>
  </si>
  <si>
    <t>連絡先電話番号</t>
    <rPh sb="0" eb="2">
      <t>レンラク</t>
    </rPh>
    <rPh sb="2" eb="3">
      <t>サキ</t>
    </rPh>
    <rPh sb="3" eb="5">
      <t>デンワ</t>
    </rPh>
    <rPh sb="5" eb="7">
      <t>バンゴウ</t>
    </rPh>
    <phoneticPr fontId="3"/>
  </si>
  <si>
    <t>住所　　〒</t>
    <rPh sb="0" eb="2">
      <t>ジュウショ</t>
    </rPh>
    <phoneticPr fontId="3"/>
  </si>
  <si>
    <t>　　　　　　　　　　　　　　　　　　　　　　　　　　　　　　　　　　　　*ﾒｰﾙｱﾄﾞﾚｽはﾊﾟｿｺﾝからのﾒｰﾙを受信できるｱﾄﾞﾚｽでお願いします。</t>
    <rPh sb="58" eb="60">
      <t>ジュシン</t>
    </rPh>
    <rPh sb="70" eb="71">
      <t>ネガ</t>
    </rPh>
    <phoneticPr fontId="2"/>
  </si>
  <si>
    <t>６　　受取場所</t>
    <rPh sb="3" eb="5">
      <t>ウケトリ</t>
    </rPh>
    <rPh sb="5" eb="7">
      <t>バショ</t>
    </rPh>
    <phoneticPr fontId="3"/>
  </si>
  <si>
    <t>名称</t>
    <rPh sb="0" eb="2">
      <t>メイショウ</t>
    </rPh>
    <phoneticPr fontId="3"/>
  </si>
  <si>
    <t>備考：</t>
    <rPh sb="0" eb="2">
      <t>ビコウ</t>
    </rPh>
    <phoneticPr fontId="3"/>
  </si>
  <si>
    <t>ふりがな</t>
    <phoneticPr fontId="2"/>
  </si>
  <si>
    <t>氏名　　　　　　　　　　　　　　　　　　　　　　　　　　　　　</t>
    <rPh sb="0" eb="2">
      <t>シメイ</t>
    </rPh>
    <phoneticPr fontId="2"/>
  </si>
  <si>
    <t>住所　〒</t>
    <rPh sb="0" eb="2">
      <t>ジュウショ</t>
    </rPh>
    <phoneticPr fontId="2"/>
  </si>
  <si>
    <t>TEL</t>
    <phoneticPr fontId="2"/>
  </si>
  <si>
    <t>email</t>
    <phoneticPr fontId="2"/>
  </si>
  <si>
    <t>納品場所　　〒　　　　　　　　　　　　　　　　　　　　　　　　</t>
    <rPh sb="0" eb="2">
      <t>ノウヒン</t>
    </rPh>
    <rPh sb="2" eb="4">
      <t>バショ</t>
    </rPh>
    <phoneticPr fontId="2"/>
  </si>
  <si>
    <t>納品場所連絡先</t>
    <rPh sb="0" eb="2">
      <t>ノウヒン</t>
    </rPh>
    <rPh sb="2" eb="4">
      <t>バショ</t>
    </rPh>
    <rPh sb="4" eb="7">
      <t>レンラクサキ</t>
    </rPh>
    <phoneticPr fontId="2"/>
  </si>
  <si>
    <t>艇体オプション</t>
    <rPh sb="0" eb="1">
      <t>テイ</t>
    </rPh>
    <rPh sb="1" eb="2">
      <t>タイ</t>
    </rPh>
    <phoneticPr fontId="2"/>
  </si>
  <si>
    <t>システム</t>
    <phoneticPr fontId="2"/>
  </si>
  <si>
    <t>仕様要素</t>
    <rPh sb="0" eb="2">
      <t>シヨウ</t>
    </rPh>
    <rPh sb="2" eb="4">
      <t>ヨウソ</t>
    </rPh>
    <phoneticPr fontId="2"/>
  </si>
  <si>
    <t>オプション</t>
    <phoneticPr fontId="2"/>
  </si>
  <si>
    <t>税抜金額</t>
    <rPh sb="0" eb="1">
      <t>ゼイ</t>
    </rPh>
    <rPh sb="1" eb="2">
      <t>ヌ</t>
    </rPh>
    <rPh sb="2" eb="4">
      <t>キンガク</t>
    </rPh>
    <phoneticPr fontId="2"/>
  </si>
  <si>
    <t>数量を記入</t>
    <rPh sb="0" eb="2">
      <t>スウリョウ</t>
    </rPh>
    <rPh sb="3" eb="5">
      <t>キニュウ</t>
    </rPh>
    <phoneticPr fontId="2"/>
  </si>
  <si>
    <t>ジブハリ</t>
    <phoneticPr fontId="2"/>
  </si>
  <si>
    <t>ジブハリ倍率</t>
    <rPh sb="4" eb="6">
      <t>バイリツ</t>
    </rPh>
    <phoneticPr fontId="2"/>
  </si>
  <si>
    <t>1/14</t>
    <phoneticPr fontId="2"/>
  </si>
  <si>
    <t>1/35</t>
    <phoneticPr fontId="2"/>
  </si>
  <si>
    <t>カニンガム</t>
    <phoneticPr fontId="2"/>
  </si>
  <si>
    <t>カニンガム倍率</t>
    <rPh sb="5" eb="7">
      <t>バイリツ</t>
    </rPh>
    <phoneticPr fontId="2"/>
  </si>
  <si>
    <t>1/4</t>
    <phoneticPr fontId="2"/>
  </si>
  <si>
    <t>サイドタンク両舷　マスト下で左右に分ける</t>
    <rPh sb="6" eb="7">
      <t>リョウ</t>
    </rPh>
    <rPh sb="7" eb="8">
      <t>ゲン</t>
    </rPh>
    <rPh sb="12" eb="13">
      <t>シタ</t>
    </rPh>
    <rPh sb="14" eb="16">
      <t>サユウ</t>
    </rPh>
    <rPh sb="17" eb="18">
      <t>ワ</t>
    </rPh>
    <phoneticPr fontId="2"/>
  </si>
  <si>
    <t>ジブシート</t>
    <phoneticPr fontId="2"/>
  </si>
  <si>
    <t>インアウト</t>
    <phoneticPr fontId="2"/>
  </si>
  <si>
    <t>なし</t>
    <phoneticPr fontId="2"/>
  </si>
  <si>
    <t>アルミ３点インアウト（ﾌｧｸﾄﾘｰｾﾞﾛ製　ｼﾞﾌﾞﾘｰﾀﾞｰｲﾝｱｳﾄ）</t>
    <rPh sb="4" eb="5">
      <t>テン</t>
    </rPh>
    <rPh sb="20" eb="21">
      <t>セイ</t>
    </rPh>
    <phoneticPr fontId="2"/>
  </si>
  <si>
    <t>ジブブラケット</t>
    <phoneticPr fontId="2"/>
  </si>
  <si>
    <t>アルミ強化バージョン</t>
    <rPh sb="3" eb="5">
      <t>キョウカ</t>
    </rPh>
    <phoneticPr fontId="2"/>
  </si>
  <si>
    <t>カーボン</t>
    <phoneticPr fontId="2"/>
  </si>
  <si>
    <t>センター昇降</t>
    <rPh sb="4" eb="6">
      <t>ショウコウ</t>
    </rPh>
    <phoneticPr fontId="2"/>
  </si>
  <si>
    <t>UP</t>
    <phoneticPr fontId="2"/>
  </si>
  <si>
    <t>1/2</t>
    <phoneticPr fontId="2"/>
  </si>
  <si>
    <t>トラベラー</t>
    <phoneticPr fontId="2"/>
  </si>
  <si>
    <t>トラベラーバー</t>
    <phoneticPr fontId="2"/>
  </si>
  <si>
    <t>H2707(13mm LB)</t>
    <phoneticPr fontId="2"/>
  </si>
  <si>
    <t>□H2709（13㎜　HB）</t>
    <phoneticPr fontId="2"/>
  </si>
  <si>
    <t>ブライダル/ループ</t>
    <phoneticPr fontId="2"/>
  </si>
  <si>
    <t>カー＋シート式</t>
    <rPh sb="6" eb="7">
      <t>シキ</t>
    </rPh>
    <phoneticPr fontId="2"/>
  </si>
  <si>
    <t>パイプブライダル　クリート仕様</t>
    <rPh sb="13" eb="15">
      <t>シヨウ</t>
    </rPh>
    <phoneticPr fontId="2"/>
  </si>
  <si>
    <t>パイプブライダル　カム仕様</t>
    <rPh sb="11" eb="13">
      <t>シヨウ</t>
    </rPh>
    <phoneticPr fontId="2"/>
  </si>
  <si>
    <t>スピンシート</t>
    <phoneticPr fontId="2"/>
  </si>
  <si>
    <t>スピンシートブロック サイドタンク内側</t>
    <rPh sb="17" eb="19">
      <t>ウチガワ</t>
    </rPh>
    <phoneticPr fontId="2"/>
  </si>
  <si>
    <t>H2608　ラチェット</t>
    <phoneticPr fontId="2"/>
  </si>
  <si>
    <t>RF62174　ラチェット切り替え</t>
    <rPh sb="13" eb="14">
      <t>キ</t>
    </rPh>
    <rPh sb="15" eb="16">
      <t>カ</t>
    </rPh>
    <phoneticPr fontId="2"/>
  </si>
  <si>
    <t>スピンブロックサイズ</t>
    <phoneticPr fontId="2"/>
  </si>
  <si>
    <t>H348　29㎜カーボシングル　フィックス</t>
    <phoneticPr fontId="2"/>
  </si>
  <si>
    <t>H2650　４０㎜カーボシングルフィックス</t>
    <phoneticPr fontId="2"/>
  </si>
  <si>
    <t>ガンネル</t>
    <phoneticPr fontId="2"/>
  </si>
  <si>
    <t>ガンネルガイカムベース</t>
    <phoneticPr fontId="2"/>
  </si>
  <si>
    <t>ケープフィールド</t>
    <phoneticPr fontId="2"/>
  </si>
  <si>
    <t>アルミスペシャル</t>
    <phoneticPr fontId="2"/>
  </si>
  <si>
    <t>ツイーカー</t>
    <phoneticPr fontId="2"/>
  </si>
  <si>
    <t>ツイーカーカムベース</t>
    <phoneticPr fontId="2"/>
  </si>
  <si>
    <t>FRPオリジナル部品</t>
    <rPh sb="8" eb="10">
      <t>ブヒン</t>
    </rPh>
    <phoneticPr fontId="2"/>
  </si>
  <si>
    <t>スピンハリ</t>
    <phoneticPr fontId="2"/>
  </si>
  <si>
    <t>2倍速</t>
    <rPh sb="1" eb="3">
      <t>バイソク</t>
    </rPh>
    <phoneticPr fontId="2"/>
  </si>
  <si>
    <t>ポンプ式（ｲﾝﾅｰｷｰﾙにﾌﾞﾛｯｸ３つ）</t>
    <rPh sb="3" eb="4">
      <t>シキ</t>
    </rPh>
    <phoneticPr fontId="2"/>
  </si>
  <si>
    <t>スピンポール</t>
    <phoneticPr fontId="2"/>
  </si>
  <si>
    <t>ポールリフト</t>
    <phoneticPr fontId="2"/>
  </si>
  <si>
    <r>
      <t>クラムクリート+ブロック センターケース上</t>
    </r>
    <r>
      <rPr>
        <sz val="8"/>
        <color theme="1"/>
        <rFont val="ＭＳ Ｐゴシック"/>
        <family val="3"/>
        <charset val="128"/>
      </rPr>
      <t xml:space="preserve">
</t>
    </r>
    <rPh sb="20" eb="21">
      <t>ウエ</t>
    </rPh>
    <phoneticPr fontId="2"/>
  </si>
  <si>
    <t>トラピース</t>
    <phoneticPr fontId="2"/>
  </si>
  <si>
    <t>トラピーズショックコード</t>
    <phoneticPr fontId="2"/>
  </si>
  <si>
    <t>FWD BHDへリード</t>
    <phoneticPr fontId="2"/>
  </si>
  <si>
    <t>ｲﾝﾅｰｷｰﾙ後方ﾘｰﾄﾞ</t>
    <rPh sb="7" eb="9">
      <t>コウホウ</t>
    </rPh>
    <phoneticPr fontId="2"/>
  </si>
  <si>
    <t>ジブタック</t>
    <phoneticPr fontId="2"/>
  </si>
  <si>
    <t>クラムクリート　CL241</t>
    <phoneticPr fontId="2"/>
  </si>
  <si>
    <t>ﾌｪｱﾘｰﾄﾞ付きｶﾑ</t>
    <rPh sb="7" eb="8">
      <t>ツ</t>
    </rPh>
    <phoneticPr fontId="2"/>
  </si>
  <si>
    <t>滑り止め</t>
    <rPh sb="0" eb="1">
      <t>スベ</t>
    </rPh>
    <rPh sb="2" eb="3">
      <t>ド</t>
    </rPh>
    <phoneticPr fontId="2"/>
  </si>
  <si>
    <t>ガンネル部</t>
    <rPh sb="4" eb="5">
      <t>ブ</t>
    </rPh>
    <phoneticPr fontId="2"/>
  </si>
  <si>
    <t>3M製　1.7M</t>
    <phoneticPr fontId="2"/>
  </si>
  <si>
    <t>EVAフォーム　貼付あり</t>
    <rPh sb="8" eb="9">
      <t>ハ</t>
    </rPh>
    <rPh sb="9" eb="10">
      <t>ツ</t>
    </rPh>
    <phoneticPr fontId="2"/>
  </si>
  <si>
    <t>ラダー上がり止め</t>
    <rPh sb="3" eb="4">
      <t>ア</t>
    </rPh>
    <rPh sb="6" eb="7">
      <t>ド</t>
    </rPh>
    <phoneticPr fontId="2"/>
  </si>
  <si>
    <t>ラダー前縁アイ＋前引き</t>
    <rPh sb="3" eb="5">
      <t>ゼンエン</t>
    </rPh>
    <rPh sb="8" eb="9">
      <t>マエ</t>
    </rPh>
    <rPh sb="9" eb="10">
      <t>ヒ</t>
    </rPh>
    <phoneticPr fontId="2"/>
  </si>
  <si>
    <t>ラダー後方ブロック後ろ引き</t>
    <rPh sb="3" eb="5">
      <t>コウホウ</t>
    </rPh>
    <rPh sb="9" eb="10">
      <t>ウシ</t>
    </rPh>
    <rPh sb="11" eb="12">
      <t>ヒ</t>
    </rPh>
    <phoneticPr fontId="2"/>
  </si>
  <si>
    <t>ティラーイクステンション</t>
    <phoneticPr fontId="2"/>
  </si>
  <si>
    <t>RONSTAN製カーボン</t>
    <rPh sb="7" eb="8">
      <t>セイ</t>
    </rPh>
    <phoneticPr fontId="2"/>
  </si>
  <si>
    <t>ファクトリーゼロ製　カーボンエクステンション</t>
    <rPh sb="8" eb="9">
      <t>セイ</t>
    </rPh>
    <phoneticPr fontId="2"/>
  </si>
  <si>
    <t>マストステップ</t>
    <phoneticPr fontId="2"/>
  </si>
  <si>
    <t>マスト</t>
    <phoneticPr fontId="2"/>
  </si>
  <si>
    <t>YAMAHA</t>
    <phoneticPr fontId="2"/>
  </si>
  <si>
    <t>Supperspars</t>
    <phoneticPr fontId="2"/>
  </si>
  <si>
    <t>ラフワイヤー</t>
    <phoneticPr fontId="2"/>
  </si>
  <si>
    <t>ｼﾞﾌﾞﾋﾟｰｸ取付金具付き</t>
    <rPh sb="8" eb="10">
      <t>トリツケ</t>
    </rPh>
    <rPh sb="10" eb="12">
      <t>カナグ</t>
    </rPh>
    <rPh sb="12" eb="13">
      <t>ツ</t>
    </rPh>
    <phoneticPr fontId="2"/>
  </si>
  <si>
    <t>ブーム</t>
    <phoneticPr fontId="2"/>
  </si>
  <si>
    <t>ファクトリーゼロ製</t>
    <rPh sb="8" eb="9">
      <t>セイ</t>
    </rPh>
    <phoneticPr fontId="2"/>
  </si>
  <si>
    <t>キャッチャー追加</t>
    <rPh sb="6" eb="8">
      <t>ツイカ</t>
    </rPh>
    <phoneticPr fontId="2"/>
  </si>
  <si>
    <t>ベーラー</t>
    <phoneticPr fontId="2"/>
  </si>
  <si>
    <t>ゲルコート仕上げ</t>
    <phoneticPr fontId="2"/>
  </si>
  <si>
    <t>ハッチ(サイドタンク)</t>
    <phoneticPr fontId="2"/>
  </si>
  <si>
    <t>ハッチ</t>
    <phoneticPr fontId="2"/>
  </si>
  <si>
    <t>SEA　WORLD　４ヶ</t>
    <phoneticPr fontId="2"/>
  </si>
  <si>
    <t>Allen　４ヶ</t>
    <phoneticPr fontId="2"/>
  </si>
  <si>
    <t>片舷1つずつ穴 フラップなし</t>
    <rPh sb="0" eb="1">
      <t>カタ</t>
    </rPh>
    <rPh sb="1" eb="2">
      <t>ゲン</t>
    </rPh>
    <rPh sb="6" eb="7">
      <t>アナ</t>
    </rPh>
    <phoneticPr fontId="2"/>
  </si>
  <si>
    <t>水抜き穴追加</t>
    <rPh sb="0" eb="2">
      <t>ミズヌ</t>
    </rPh>
    <rPh sb="3" eb="4">
      <t>アナ</t>
    </rPh>
    <rPh sb="4" eb="6">
      <t>ツイカ</t>
    </rPh>
    <phoneticPr fontId="2"/>
  </si>
  <si>
    <t>その他オプション</t>
    <rPh sb="2" eb="3">
      <t>タ</t>
    </rPh>
    <phoneticPr fontId="2"/>
  </si>
  <si>
    <t>カバー・船台他</t>
    <rPh sb="4" eb="6">
      <t>センダイ</t>
    </rPh>
    <rPh sb="6" eb="7">
      <t>ホカ</t>
    </rPh>
    <phoneticPr fontId="2"/>
  </si>
  <si>
    <t>船台（Aﾀｲﾔ）</t>
    <rPh sb="0" eb="2">
      <t>センダイ</t>
    </rPh>
    <phoneticPr fontId="2"/>
  </si>
  <si>
    <t>船台（Jﾀｲﾔ）</t>
    <rPh sb="0" eb="2">
      <t>センダイ</t>
    </rPh>
    <phoneticPr fontId="2"/>
  </si>
  <si>
    <t>トップカバー（ファクトリーゼロ製）</t>
    <rPh sb="15" eb="16">
      <t>セイ</t>
    </rPh>
    <phoneticPr fontId="2"/>
  </si>
  <si>
    <t>ボトムカバー（ファクトリーゼロ製）</t>
    <rPh sb="15" eb="16">
      <t>セイ</t>
    </rPh>
    <phoneticPr fontId="2"/>
  </si>
  <si>
    <t>デジタルコンパス</t>
    <phoneticPr fontId="2"/>
  </si>
  <si>
    <t>セール</t>
    <phoneticPr fontId="2"/>
  </si>
  <si>
    <t>セールセット　ラジアル（ロイヤリティタグ３枚・基本計測料３枚含む）／折畳出荷</t>
    <rPh sb="21" eb="22">
      <t>マイ</t>
    </rPh>
    <rPh sb="23" eb="25">
      <t>キホン</t>
    </rPh>
    <rPh sb="25" eb="27">
      <t>ケイソク</t>
    </rPh>
    <rPh sb="27" eb="28">
      <t>リョウ</t>
    </rPh>
    <rPh sb="29" eb="30">
      <t>マイ</t>
    </rPh>
    <rPh sb="30" eb="31">
      <t>フク</t>
    </rPh>
    <rPh sb="34" eb="36">
      <t>オリタタミ</t>
    </rPh>
    <rPh sb="36" eb="38">
      <t>シュッカ</t>
    </rPh>
    <phoneticPr fontId="2"/>
  </si>
  <si>
    <t>セールセット　ラジアル　オプションカラー（ロイヤリティタグ３枚・基本計測料３枚含む）／折畳出荷</t>
    <rPh sb="30" eb="31">
      <t>マイ</t>
    </rPh>
    <rPh sb="32" eb="34">
      <t>キホン</t>
    </rPh>
    <rPh sb="34" eb="36">
      <t>ケイソク</t>
    </rPh>
    <rPh sb="36" eb="37">
      <t>リョウ</t>
    </rPh>
    <rPh sb="38" eb="39">
      <t>マイ</t>
    </rPh>
    <rPh sb="39" eb="40">
      <t>フク</t>
    </rPh>
    <rPh sb="43" eb="45">
      <t>オリタタミ</t>
    </rPh>
    <rPh sb="45" eb="47">
      <t>シュッカ</t>
    </rPh>
    <phoneticPr fontId="2"/>
  </si>
  <si>
    <t>ヤマハマスト・ブーム</t>
    <phoneticPr fontId="2"/>
  </si>
  <si>
    <t>ヤマハマスト／スプレッダー変更（ネジ・ロック式）</t>
    <rPh sb="13" eb="15">
      <t>ヘンコウ</t>
    </rPh>
    <rPh sb="22" eb="23">
      <t>シキ</t>
    </rPh>
    <phoneticPr fontId="2"/>
  </si>
  <si>
    <t>ヤマハマスト／スプレッダー変更（蝶ネジ式）</t>
    <rPh sb="13" eb="15">
      <t>ヘンコウ</t>
    </rPh>
    <rPh sb="16" eb="17">
      <t>チョウ</t>
    </rPh>
    <rPh sb="19" eb="20">
      <t>シキ</t>
    </rPh>
    <phoneticPr fontId="2"/>
  </si>
  <si>
    <t>ヤマハマスト／メンハリ1/2</t>
    <phoneticPr fontId="2"/>
  </si>
  <si>
    <t>ヤマハマスト／ジブハリ1/2</t>
    <phoneticPr fontId="2"/>
  </si>
  <si>
    <t>ヤマハブーム／1/8テークル</t>
    <phoneticPr fontId="2"/>
  </si>
  <si>
    <t>ジブハリガード</t>
    <phoneticPr fontId="2"/>
  </si>
  <si>
    <t>トッピングリフト出口（マスト前方側　長穴出口）</t>
    <rPh sb="8" eb="10">
      <t>デグチ</t>
    </rPh>
    <rPh sb="14" eb="16">
      <t>ゼンポウ</t>
    </rPh>
    <rPh sb="16" eb="17">
      <t>ガワ</t>
    </rPh>
    <rPh sb="18" eb="20">
      <t>ナガアナ</t>
    </rPh>
    <rPh sb="20" eb="22">
      <t>デグチ</t>
    </rPh>
    <phoneticPr fontId="2"/>
  </si>
  <si>
    <t>スーパースパマスト・ブーム</t>
    <phoneticPr fontId="2"/>
  </si>
  <si>
    <t>スーパースパーマスト／ジブハり1/2</t>
    <phoneticPr fontId="2"/>
  </si>
  <si>
    <t>トッピングリフト出口（マスト前方側　長穴出口）</t>
  </si>
  <si>
    <t>カニンガム両引き</t>
    <rPh sb="5" eb="6">
      <t>リョウ</t>
    </rPh>
    <rPh sb="6" eb="7">
      <t>ビ</t>
    </rPh>
    <phoneticPr fontId="2"/>
  </si>
  <si>
    <t>スーパースパーマスト　グースネック選択</t>
    <rPh sb="17" eb="19">
      <t>センタク</t>
    </rPh>
    <phoneticPr fontId="2"/>
  </si>
  <si>
    <t>どちらかに☑</t>
    <phoneticPr fontId="2"/>
  </si>
  <si>
    <t>スーパースパーブーム仕様</t>
    <rPh sb="10" eb="12">
      <t>シヨウ</t>
    </rPh>
    <phoneticPr fontId="2"/>
  </si>
  <si>
    <t>☐</t>
    <phoneticPr fontId="2"/>
  </si>
  <si>
    <t>ヤマハブーム仕様</t>
    <rPh sb="6" eb="8">
      <t>シヨウ</t>
    </rPh>
    <phoneticPr fontId="2"/>
  </si>
  <si>
    <t>※スーパースパーマストを選択される場合、グースネックをスーパースパーブーム仕様かヤマハブーム仕様か選択ください。</t>
    <rPh sb="12" eb="14">
      <t>センタク</t>
    </rPh>
    <rPh sb="17" eb="19">
      <t>バアイ</t>
    </rPh>
    <rPh sb="37" eb="39">
      <t>シヨウ</t>
    </rPh>
    <rPh sb="46" eb="48">
      <t>シヨウ</t>
    </rPh>
    <rPh sb="49" eb="51">
      <t>センタク</t>
    </rPh>
    <phoneticPr fontId="2"/>
  </si>
  <si>
    <t>※右記の計算ボックスは簡易金額チェックツールとなります。オーダーフォームを弊社に提出後、弊社にて作成する見積書の記載金額が正式な見積り金額となります。</t>
    <rPh sb="1" eb="3">
      <t>ウキ</t>
    </rPh>
    <rPh sb="4" eb="6">
      <t>ケイサン</t>
    </rPh>
    <rPh sb="11" eb="13">
      <t>カンイ</t>
    </rPh>
    <rPh sb="13" eb="15">
      <t>キンガク</t>
    </rPh>
    <rPh sb="37" eb="39">
      <t>ヘイシャ</t>
    </rPh>
    <rPh sb="40" eb="42">
      <t>テイシュツ</t>
    </rPh>
    <rPh sb="42" eb="43">
      <t>ゴ</t>
    </rPh>
    <rPh sb="44" eb="46">
      <t>ヘイシャ</t>
    </rPh>
    <rPh sb="48" eb="50">
      <t>サクセイ</t>
    </rPh>
    <rPh sb="52" eb="54">
      <t>ミツ</t>
    </rPh>
    <rPh sb="54" eb="55">
      <t>ショ</t>
    </rPh>
    <rPh sb="56" eb="58">
      <t>キサイ</t>
    </rPh>
    <rPh sb="58" eb="60">
      <t>キンガク</t>
    </rPh>
    <rPh sb="61" eb="63">
      <t>セイシキ</t>
    </rPh>
    <rPh sb="64" eb="66">
      <t>ミツモ</t>
    </rPh>
    <rPh sb="67" eb="69">
      <t>キンガク</t>
    </rPh>
    <phoneticPr fontId="2"/>
  </si>
  <si>
    <t>艇体合計</t>
    <rPh sb="0" eb="1">
      <t>テイ</t>
    </rPh>
    <rPh sb="1" eb="2">
      <t>タイ</t>
    </rPh>
    <rPh sb="2" eb="4">
      <t>ゴウケイ</t>
    </rPh>
    <phoneticPr fontId="2"/>
  </si>
  <si>
    <t>艇体変更ｵﾌﾟｼｮﾝ</t>
    <rPh sb="0" eb="1">
      <t>テイ</t>
    </rPh>
    <rPh sb="1" eb="2">
      <t>カラダ</t>
    </rPh>
    <rPh sb="2" eb="4">
      <t>ヘンコウ</t>
    </rPh>
    <phoneticPr fontId="2"/>
  </si>
  <si>
    <t>その他ｵﾌﾟｼｮﾝ</t>
    <rPh sb="2" eb="3">
      <t>タ</t>
    </rPh>
    <phoneticPr fontId="2"/>
  </si>
  <si>
    <t>税抜き金額</t>
    <rPh sb="0" eb="1">
      <t>ゼイ</t>
    </rPh>
    <rPh sb="1" eb="2">
      <t>ヌ</t>
    </rPh>
    <rPh sb="3" eb="5">
      <t>キンガク</t>
    </rPh>
    <phoneticPr fontId="2"/>
  </si>
  <si>
    <t>消費税額（10％）</t>
    <rPh sb="0" eb="3">
      <t>ショウヒゼイ</t>
    </rPh>
    <rPh sb="3" eb="4">
      <t>ガク</t>
    </rPh>
    <phoneticPr fontId="2"/>
  </si>
  <si>
    <t>税込み総合計額</t>
    <rPh sb="0" eb="2">
      <t>ゼイコ</t>
    </rPh>
    <rPh sb="3" eb="4">
      <t>ソウ</t>
    </rPh>
    <rPh sb="4" eb="6">
      <t>ゴウケイ</t>
    </rPh>
    <rPh sb="6" eb="7">
      <t>ガク</t>
    </rPh>
    <phoneticPr fontId="2"/>
  </si>
  <si>
    <t>アルミ</t>
    <phoneticPr fontId="2"/>
  </si>
  <si>
    <t>※弊社から４７０協会に事前に発送先などの情報提供は行いますが、申請・やり取りは直接行って頂く必要があります。詳細は４７０協会HPを参照下さい。</t>
    <rPh sb="1" eb="3">
      <t>ヘイシャ</t>
    </rPh>
    <rPh sb="8" eb="10">
      <t>キョウカイ</t>
    </rPh>
    <rPh sb="11" eb="13">
      <t>ジゼン</t>
    </rPh>
    <rPh sb="14" eb="17">
      <t>ハッソウサキ</t>
    </rPh>
    <rPh sb="20" eb="22">
      <t>ジョウホウ</t>
    </rPh>
    <rPh sb="22" eb="24">
      <t>テイキョウ</t>
    </rPh>
    <rPh sb="25" eb="26">
      <t>オコナ</t>
    </rPh>
    <rPh sb="31" eb="33">
      <t>シンセイ</t>
    </rPh>
    <rPh sb="36" eb="37">
      <t>ト</t>
    </rPh>
    <rPh sb="39" eb="41">
      <t>チョクセツ</t>
    </rPh>
    <rPh sb="41" eb="42">
      <t>オコナ</t>
    </rPh>
    <rPh sb="44" eb="45">
      <t>イタダ</t>
    </rPh>
    <rPh sb="46" eb="48">
      <t>ヒツヨウ</t>
    </rPh>
    <rPh sb="54" eb="56">
      <t>ショウサイ</t>
    </rPh>
    <rPh sb="60" eb="62">
      <t>キョウカイ</t>
    </rPh>
    <rPh sb="65" eb="67">
      <t>サンショウ</t>
    </rPh>
    <rPh sb="67" eb="68">
      <t>クダ</t>
    </rPh>
    <phoneticPr fontId="2"/>
  </si>
  <si>
    <t>５　　計測登録証明書の送り先　　　　</t>
    <rPh sb="3" eb="5">
      <t>ケイソク</t>
    </rPh>
    <rPh sb="5" eb="7">
      <t>トウロク</t>
    </rPh>
    <rPh sb="7" eb="9">
      <t>ショウメイ</t>
    </rPh>
    <rPh sb="9" eb="10">
      <t>ショ</t>
    </rPh>
    <rPh sb="11" eb="12">
      <t>オク</t>
    </rPh>
    <rPh sb="13" eb="14">
      <t>サキ</t>
    </rPh>
    <phoneticPr fontId="3"/>
  </si>
  <si>
    <t>アルミ合金L型</t>
    <rPh sb="3" eb="5">
      <t>ゴウキン</t>
    </rPh>
    <rPh sb="6" eb="7">
      <t>ガタ</t>
    </rPh>
    <phoneticPr fontId="2"/>
  </si>
  <si>
    <t>ﾄﾗﾝｻﾑ水抜き穴</t>
    <rPh sb="5" eb="7">
      <t>ミズヌ</t>
    </rPh>
    <rPh sb="8" eb="9">
      <t>アナ</t>
    </rPh>
    <phoneticPr fontId="2"/>
  </si>
  <si>
    <t>トランサム水抜き穴</t>
    <rPh sb="5" eb="7">
      <t>ミズヌ</t>
    </rPh>
    <phoneticPr fontId="2"/>
  </si>
  <si>
    <t>ｵﾌﾟｼｮﾝ番号</t>
    <rPh sb="6" eb="8">
      <t>バンゴウ</t>
    </rPh>
    <phoneticPr fontId="2"/>
  </si>
  <si>
    <t>オーダーフォームに戻る</t>
    <rPh sb="9" eb="10">
      <t>モド</t>
    </rPh>
    <phoneticPr fontId="2"/>
  </si>
  <si>
    <t>email:info@okumuraboat.co.jp</t>
    <phoneticPr fontId="2"/>
  </si>
  <si>
    <t>TEL：079-254-5630／FAX:079-254-3270</t>
    <phoneticPr fontId="2"/>
  </si>
  <si>
    <t>オクムラボート販売株式会社</t>
    <rPh sb="7" eb="9">
      <t>ハンバイ</t>
    </rPh>
    <rPh sb="9" eb="13">
      <t>カブシキカイシャ</t>
    </rPh>
    <phoneticPr fontId="2"/>
  </si>
  <si>
    <t>登録費用や手続き方法などの詳細は４７０協会のホームページを参照下さい。</t>
    <rPh sb="0" eb="2">
      <t>トウロク</t>
    </rPh>
    <rPh sb="2" eb="4">
      <t>ヒヨウ</t>
    </rPh>
    <rPh sb="5" eb="7">
      <t>テツヅ</t>
    </rPh>
    <rPh sb="8" eb="10">
      <t>ホウホウ</t>
    </rPh>
    <rPh sb="13" eb="15">
      <t>ショウサイ</t>
    </rPh>
    <rPh sb="19" eb="21">
      <t>キョウカイ</t>
    </rPh>
    <rPh sb="29" eb="31">
      <t>サンショウ</t>
    </rPh>
    <rPh sb="31" eb="32">
      <t>クダ</t>
    </rPh>
    <phoneticPr fontId="2"/>
  </si>
  <si>
    <t>新艇登録手続き後に、計測証明書が発行されるため、レース予定がある場合はお急ぎ下さい。（登録手続き：１～２週間ほど必要）</t>
    <rPh sb="43" eb="45">
      <t>トウロク</t>
    </rPh>
    <rPh sb="45" eb="47">
      <t>テツヅ</t>
    </rPh>
    <rPh sb="52" eb="54">
      <t>シュウカン</t>
    </rPh>
    <rPh sb="56" eb="58">
      <t>ヒツヨウ</t>
    </rPh>
    <phoneticPr fontId="2"/>
  </si>
  <si>
    <t>新艇登録の手続きは弊社では代行できず、お客様自身で行って頂く必要があります。</t>
    <phoneticPr fontId="2"/>
  </si>
  <si>
    <t>６．納艇後、速やかに４７０協会に新艇登録手続きを進めて下さい。</t>
    <rPh sb="2" eb="3">
      <t>オサメ</t>
    </rPh>
    <rPh sb="3" eb="4">
      <t>テイ</t>
    </rPh>
    <rPh sb="4" eb="5">
      <t>ゴ</t>
    </rPh>
    <rPh sb="6" eb="7">
      <t>スミ</t>
    </rPh>
    <rPh sb="13" eb="15">
      <t>キョウカイ</t>
    </rPh>
    <rPh sb="16" eb="18">
      <t>シンテイ</t>
    </rPh>
    <rPh sb="18" eb="20">
      <t>トウロク</t>
    </rPh>
    <rPh sb="20" eb="22">
      <t>テツヅ</t>
    </rPh>
    <rPh sb="24" eb="25">
      <t>スス</t>
    </rPh>
    <rPh sb="27" eb="28">
      <t>クダ</t>
    </rPh>
    <phoneticPr fontId="2"/>
  </si>
  <si>
    <t>※納艇時は、トラックから船を下すために人手が必要となります。６人ほどの人手が必要となりますので、ご協力のほどよろしくお願いいたします。</t>
    <rPh sb="1" eb="2">
      <t>オサメ</t>
    </rPh>
    <rPh sb="2" eb="3">
      <t>テイ</t>
    </rPh>
    <rPh sb="3" eb="4">
      <t>ジ</t>
    </rPh>
    <rPh sb="12" eb="13">
      <t>フネ</t>
    </rPh>
    <rPh sb="14" eb="15">
      <t>オロ</t>
    </rPh>
    <rPh sb="19" eb="21">
      <t>ヒトデ</t>
    </rPh>
    <rPh sb="22" eb="24">
      <t>ヒツヨウ</t>
    </rPh>
    <phoneticPr fontId="2"/>
  </si>
  <si>
    <t>納艇日、納艇場所についてお打合せさせて頂きます。納艇日は、トラックで向かいますので、道路事情により時間が前後する事がありますので、ご承知おきください。</t>
    <rPh sb="0" eb="1">
      <t>オサメ</t>
    </rPh>
    <rPh sb="1" eb="2">
      <t>テイ</t>
    </rPh>
    <rPh sb="2" eb="3">
      <t>ヒ</t>
    </rPh>
    <rPh sb="4" eb="5">
      <t>オサメ</t>
    </rPh>
    <rPh sb="5" eb="6">
      <t>テイ</t>
    </rPh>
    <rPh sb="6" eb="8">
      <t>バショ</t>
    </rPh>
    <rPh sb="13" eb="15">
      <t>ウチアワ</t>
    </rPh>
    <rPh sb="19" eb="20">
      <t>イタダ</t>
    </rPh>
    <rPh sb="24" eb="25">
      <t>オサメ</t>
    </rPh>
    <rPh sb="25" eb="26">
      <t>テイ</t>
    </rPh>
    <rPh sb="26" eb="27">
      <t>ヒ</t>
    </rPh>
    <rPh sb="34" eb="35">
      <t>ム</t>
    </rPh>
    <rPh sb="42" eb="44">
      <t>ドウロ</t>
    </rPh>
    <rPh sb="44" eb="46">
      <t>ジジョウ</t>
    </rPh>
    <rPh sb="49" eb="51">
      <t>ジカン</t>
    </rPh>
    <rPh sb="52" eb="54">
      <t>ゼンゴ</t>
    </rPh>
    <rPh sb="56" eb="57">
      <t>コト</t>
    </rPh>
    <rPh sb="66" eb="68">
      <t>ショウチ</t>
    </rPh>
    <phoneticPr fontId="2"/>
  </si>
  <si>
    <t>５．オーダー内容をもとに、製造していきます。ある程度の納艇時期の目安がわかりましたら、ご連絡させて頂きます。</t>
    <rPh sb="6" eb="8">
      <t>ナイヨウ</t>
    </rPh>
    <rPh sb="13" eb="15">
      <t>セイゾウ</t>
    </rPh>
    <rPh sb="24" eb="26">
      <t>テイド</t>
    </rPh>
    <rPh sb="27" eb="28">
      <t>オサメ</t>
    </rPh>
    <rPh sb="28" eb="29">
      <t>テイ</t>
    </rPh>
    <rPh sb="29" eb="31">
      <t>ジキ</t>
    </rPh>
    <rPh sb="32" eb="34">
      <t>メヤス</t>
    </rPh>
    <rPh sb="44" eb="46">
      <t>レンラク</t>
    </rPh>
    <rPh sb="49" eb="50">
      <t>イタダ</t>
    </rPh>
    <phoneticPr fontId="2"/>
  </si>
  <si>
    <t>※購入決定後、船の仕様にあわせて部品の手配などを進めていきます。購入決定後のキャンセルやオプション変更は出来ません。</t>
    <rPh sb="1" eb="3">
      <t>コウニュウ</t>
    </rPh>
    <rPh sb="3" eb="5">
      <t>ケッテイ</t>
    </rPh>
    <rPh sb="5" eb="6">
      <t>ゴ</t>
    </rPh>
    <rPh sb="7" eb="8">
      <t>フネ</t>
    </rPh>
    <rPh sb="9" eb="11">
      <t>シヨウ</t>
    </rPh>
    <rPh sb="16" eb="18">
      <t>ブヒン</t>
    </rPh>
    <rPh sb="19" eb="21">
      <t>テハイ</t>
    </rPh>
    <rPh sb="24" eb="25">
      <t>スス</t>
    </rPh>
    <rPh sb="32" eb="34">
      <t>コウニュウ</t>
    </rPh>
    <rPh sb="34" eb="36">
      <t>ケッテイ</t>
    </rPh>
    <rPh sb="36" eb="37">
      <t>ゴ</t>
    </rPh>
    <rPh sb="49" eb="51">
      <t>ヘンコウ</t>
    </rPh>
    <rPh sb="52" eb="54">
      <t>デキ</t>
    </rPh>
    <phoneticPr fontId="2"/>
  </si>
  <si>
    <t>受注生産のため納期は通常４か月ほどお時間を頂きます。レース予定などで納期希望がある場合は、適宜ご相談致します。</t>
    <rPh sb="0" eb="2">
      <t>ジュチュウ</t>
    </rPh>
    <rPh sb="2" eb="4">
      <t>セイサン</t>
    </rPh>
    <rPh sb="7" eb="9">
      <t>ノウキ</t>
    </rPh>
    <rPh sb="10" eb="12">
      <t>ツウジョウ</t>
    </rPh>
    <rPh sb="14" eb="15">
      <t>ゲツ</t>
    </rPh>
    <rPh sb="18" eb="20">
      <t>ジカン</t>
    </rPh>
    <rPh sb="21" eb="22">
      <t>イタダ</t>
    </rPh>
    <rPh sb="29" eb="31">
      <t>ヨテイ</t>
    </rPh>
    <rPh sb="34" eb="36">
      <t>ノウキ</t>
    </rPh>
    <rPh sb="36" eb="38">
      <t>キボウ</t>
    </rPh>
    <rPh sb="41" eb="43">
      <t>バアイ</t>
    </rPh>
    <rPh sb="45" eb="47">
      <t>テキギ</t>
    </rPh>
    <rPh sb="48" eb="50">
      <t>ソウダン</t>
    </rPh>
    <rPh sb="50" eb="51">
      <t>イタ</t>
    </rPh>
    <phoneticPr fontId="2"/>
  </si>
  <si>
    <t>４．購入注文書および申込金１００万円（学校発注の場合相談可）の振込をもって購入が確定しますので、納期スケジュールについてご相談させて頂きます。</t>
    <rPh sb="2" eb="4">
      <t>コウニュウ</t>
    </rPh>
    <rPh sb="4" eb="7">
      <t>チュウモンショ</t>
    </rPh>
    <rPh sb="10" eb="12">
      <t>モウシコミ</t>
    </rPh>
    <rPh sb="12" eb="13">
      <t>キン</t>
    </rPh>
    <rPh sb="16" eb="18">
      <t>マンエン</t>
    </rPh>
    <rPh sb="19" eb="21">
      <t>ガッコウ</t>
    </rPh>
    <rPh sb="21" eb="23">
      <t>ハッチュウ</t>
    </rPh>
    <rPh sb="24" eb="26">
      <t>バアイ</t>
    </rPh>
    <rPh sb="26" eb="28">
      <t>ソウダン</t>
    </rPh>
    <rPh sb="28" eb="29">
      <t>カ</t>
    </rPh>
    <rPh sb="31" eb="33">
      <t>フリコミ</t>
    </rPh>
    <rPh sb="37" eb="39">
      <t>コウニュウ</t>
    </rPh>
    <rPh sb="40" eb="42">
      <t>カクテイ</t>
    </rPh>
    <rPh sb="48" eb="50">
      <t>ノウキ</t>
    </rPh>
    <rPh sb="61" eb="63">
      <t>ソウダン</t>
    </rPh>
    <rPh sb="66" eb="67">
      <t>イタダ</t>
    </rPh>
    <phoneticPr fontId="2"/>
  </si>
  <si>
    <t>あわせて、見積り記載口座に申込金100万円の振込をお願い致します</t>
  </si>
  <si>
    <t>見積り内容に間違えないかご確認頂き、ご注文の場合は購入注文書を記載下さい。。</t>
    <phoneticPr fontId="2"/>
  </si>
  <si>
    <t>３．オーダーフォームをもとに、見積りを作成します。</t>
    <rPh sb="15" eb="17">
      <t>ミツモ</t>
    </rPh>
    <rPh sb="19" eb="21">
      <t>サクセイ</t>
    </rPh>
    <phoneticPr fontId="2"/>
  </si>
  <si>
    <t>オーダーフォームに希望オプションを記載して、FAXもしくはメールにて返送下さい。</t>
  </si>
  <si>
    <t>２．オーダーフォームをお送りしますので、ご希望のオプションをお知らせください。</t>
    <rPh sb="12" eb="13">
      <t>オク</t>
    </rPh>
    <rPh sb="21" eb="23">
      <t>キボウ</t>
    </rPh>
    <rPh sb="31" eb="32">
      <t>シ</t>
    </rPh>
    <phoneticPr fontId="2"/>
  </si>
  <si>
    <t>オーダーフォームや、艤装の写真をホームページにも載せていますので、適宜ご活用下さい。</t>
    <phoneticPr fontId="2"/>
  </si>
  <si>
    <t>１．購入をご検討の場合は、弊社までその旨ご連絡下さい。</t>
    <rPh sb="2" eb="4">
      <t>コウニュウ</t>
    </rPh>
    <rPh sb="6" eb="8">
      <t>ケントウ</t>
    </rPh>
    <rPh sb="9" eb="11">
      <t>バアイ</t>
    </rPh>
    <rPh sb="13" eb="15">
      <t>ヘイシャ</t>
    </rPh>
    <rPh sb="19" eb="20">
      <t>ムネ</t>
    </rPh>
    <rPh sb="21" eb="23">
      <t>レンラク</t>
    </rPh>
    <rPh sb="23" eb="24">
      <t>クダ</t>
    </rPh>
    <phoneticPr fontId="2"/>
  </si>
  <si>
    <t>購入の流れ</t>
    <rPh sb="0" eb="2">
      <t>コウニュウ</t>
    </rPh>
    <rPh sb="3" eb="4">
      <t>ナガ</t>
    </rPh>
    <phoneticPr fontId="2"/>
  </si>
  <si>
    <t>ﾄｯﾋﾟﾝｸﾞ両サイド引き
※ﾏｽﾄｵﾌﾟｼｮﾝのﾄｯﾋﾟﾝｸﾞﾘﾌﾄ出口も選択下さい。</t>
    <rPh sb="7" eb="8">
      <t>リョウ</t>
    </rPh>
    <rPh sb="11" eb="12">
      <t>ヒ</t>
    </rPh>
    <rPh sb="35" eb="37">
      <t>デグチ</t>
    </rPh>
    <rPh sb="38" eb="40">
      <t>センタク</t>
    </rPh>
    <rPh sb="40" eb="41">
      <t>クダ</t>
    </rPh>
    <phoneticPr fontId="2"/>
  </si>
  <si>
    <t>デッキカラー</t>
    <phoneticPr fontId="2"/>
  </si>
  <si>
    <t>グレー</t>
    <phoneticPr fontId="2"/>
  </si>
  <si>
    <t>ホワイト</t>
    <phoneticPr fontId="2"/>
  </si>
  <si>
    <t>所属団体名</t>
    <rPh sb="0" eb="2">
      <t>ショゾク</t>
    </rPh>
    <rPh sb="2" eb="4">
      <t>ダンタイ</t>
    </rPh>
    <rPh sb="4" eb="5">
      <t>ダイミョウ</t>
    </rPh>
    <phoneticPr fontId="2"/>
  </si>
  <si>
    <t>国際４７０級艇　　購入注文書</t>
    <rPh sb="0" eb="2">
      <t>コクサイ</t>
    </rPh>
    <rPh sb="5" eb="6">
      <t>キュウ</t>
    </rPh>
    <rPh sb="6" eb="7">
      <t>テイ</t>
    </rPh>
    <rPh sb="9" eb="11">
      <t>コウニュウ</t>
    </rPh>
    <rPh sb="11" eb="13">
      <t>チュウモン</t>
    </rPh>
    <rPh sb="13" eb="14">
      <t>ショ</t>
    </rPh>
    <phoneticPr fontId="3"/>
  </si>
  <si>
    <t>オクムラボート販売株式会社　　殿</t>
    <rPh sb="7" eb="9">
      <t>ハンバイ</t>
    </rPh>
    <rPh sb="9" eb="13">
      <t>カブシキカイシャ</t>
    </rPh>
    <rPh sb="15" eb="16">
      <t>トノ</t>
    </rPh>
    <phoneticPr fontId="3"/>
  </si>
  <si>
    <t>　　　この度、下記の内容において｢国際４７０級艇｣を、購入いたしたく、注文します。</t>
    <rPh sb="5" eb="6">
      <t>タビ</t>
    </rPh>
    <rPh sb="7" eb="9">
      <t>カキ</t>
    </rPh>
    <rPh sb="10" eb="12">
      <t>ナイヨウ</t>
    </rPh>
    <rPh sb="17" eb="19">
      <t>コクサイ</t>
    </rPh>
    <rPh sb="22" eb="23">
      <t>キュウ</t>
    </rPh>
    <rPh sb="23" eb="24">
      <t>テイ</t>
    </rPh>
    <rPh sb="27" eb="29">
      <t>コウニュウ</t>
    </rPh>
    <rPh sb="35" eb="37">
      <t>チュウモン</t>
    </rPh>
    <phoneticPr fontId="3"/>
  </si>
  <si>
    <t>窓口</t>
    <rPh sb="0" eb="2">
      <t>マドグチ</t>
    </rPh>
    <phoneticPr fontId="3"/>
  </si>
  <si>
    <t>所属団体</t>
    <rPh sb="0" eb="2">
      <t>ショゾク</t>
    </rPh>
    <rPh sb="2" eb="4">
      <t>ダンタイ</t>
    </rPh>
    <phoneticPr fontId="3"/>
  </si>
  <si>
    <t>所属団体　住所</t>
    <rPh sb="0" eb="2">
      <t>ショゾク</t>
    </rPh>
    <rPh sb="2" eb="4">
      <t>ダンタイ</t>
    </rPh>
    <rPh sb="5" eb="7">
      <t>ジュウショ</t>
    </rPh>
    <phoneticPr fontId="3"/>
  </si>
  <si>
    <t>CPH(スタンダードモデル）</t>
    <phoneticPr fontId="2"/>
  </si>
  <si>
    <t>Andersen Min　メントラ前　両舷（パテ仕上げ）</t>
    <rPh sb="17" eb="18">
      <t>マエ</t>
    </rPh>
    <rPh sb="19" eb="20">
      <t>リョウ</t>
    </rPh>
    <rPh sb="20" eb="21">
      <t>ゲン</t>
    </rPh>
    <rPh sb="24" eb="26">
      <t>シア</t>
    </rPh>
    <phoneticPr fontId="2"/>
  </si>
  <si>
    <t>センターボード</t>
    <phoneticPr fontId="2"/>
  </si>
  <si>
    <t>センタボード　※4796番以降から追加のオプション</t>
  </si>
  <si>
    <t>ハード仕様</t>
  </si>
  <si>
    <t>ノーマル仕様</t>
  </si>
  <si>
    <t>ジブイグジットISPアルミシーブ</t>
    <phoneticPr fontId="2"/>
  </si>
  <si>
    <t>ジブイグジットISPベアリングシーブ</t>
    <phoneticPr fontId="2"/>
  </si>
  <si>
    <t>スーパースパーマスト/メンハリ1/2</t>
    <phoneticPr fontId="2"/>
  </si>
  <si>
    <t>スーパースパーブーム/アウトホール1/8</t>
    <phoneticPr fontId="2"/>
  </si>
  <si>
    <t>ジブカム</t>
    <phoneticPr fontId="2"/>
  </si>
  <si>
    <t>ジブカムブロック</t>
    <phoneticPr fontId="2"/>
  </si>
  <si>
    <t>H348 29mmカーボシングル　フィックス</t>
    <phoneticPr fontId="2"/>
  </si>
  <si>
    <t>H2608 40ｍｍカーボラチェット　シングルスイブル</t>
    <phoneticPr fontId="2"/>
  </si>
  <si>
    <t>ダウンホール</t>
    <phoneticPr fontId="2"/>
  </si>
  <si>
    <t>ダウンホールセンターケース上リード</t>
    <phoneticPr fontId="2"/>
  </si>
  <si>
    <t>ダウンホールセンターケース後端</t>
    <phoneticPr fontId="2"/>
  </si>
  <si>
    <t>艇体計測費用</t>
    <rPh sb="0" eb="2">
      <t>テイタイ</t>
    </rPh>
    <rPh sb="2" eb="4">
      <t>ケイソク</t>
    </rPh>
    <rPh sb="4" eb="6">
      <t>ヒヨウ</t>
    </rPh>
    <phoneticPr fontId="2"/>
  </si>
  <si>
    <t>※新艇登録時の際に４７０協会に登録料（10,000円ほど）が必要となります。登録手続きはお客様と470協会にて直接手続きを頂くため、見積りには記載致しませんが、予めご承知おきください。</t>
    <phoneticPr fontId="2"/>
  </si>
  <si>
    <t>※弊社にて船を搬送する場合は、別途送料がかかります。送料はお問合せください。</t>
    <phoneticPr fontId="2"/>
  </si>
  <si>
    <t>※上記仕様、価格は予告なく変更されることがあります。</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</si>
</sst>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Red]\(#,##0\)"/>
    <numFmt numFmtId="177" formatCode="&quot;¥&quot;#,##0_);[Red]\(&quot;¥&quot;#,##0\)"/>
  </numFmts>
  <fonts count="20" x14ac:knownFonts="1">
    <font>
      <sz val="11"/>
      <color theme="1"/>
      <name val="游ゴシック"/>
      <family val="2"/>
      <charset val="128"/>
      <scheme val="minor"/>
    </font>
    <font>
      <b/>
      <sz val="14"/>
      <name val="ＭＳ Ｐゴシック"/>
      <family val="3"/>
      <charset val="128"/>
    </font>
    <font>
      <sz val="6"/>
      <name val="游ゴシック"/>
      <family val="2"/>
      <charset val="128"/>
      <scheme val="minor"/>
    </font>
    <font>
      <sz val="6"/>
      <name val="ＭＳ Ｐゴシック"/>
      <family val="3"/>
      <charset val="128"/>
    </font>
    <font>
      <sz val="14"/>
      <name val="ＭＳ Ｐゴシック"/>
      <family val="3"/>
      <charset val="128"/>
    </font>
    <font>
      <b/>
      <sz val="12"/>
      <name val="ＭＳ Ｐゴシック"/>
      <family val="3"/>
      <charset val="128"/>
    </font>
    <font>
      <sz val="12"/>
      <name val="ＭＳ Ｐゴシック"/>
      <family val="3"/>
      <charset val="128"/>
    </font>
    <font>
      <b/>
      <u/>
      <sz val="12"/>
      <name val="ＭＳ Ｐゴシック"/>
      <family val="3"/>
      <charset val="128"/>
    </font>
    <font>
      <sz val="11"/>
      <name val="ＭＳ Ｐゴシック"/>
      <family val="3"/>
      <charset val="128"/>
    </font>
    <font>
      <sz val="10"/>
      <name val="ＭＳ Ｐゴシック"/>
      <family val="3"/>
      <charset val="128"/>
    </font>
    <font>
      <sz val="9"/>
      <name val="ＭＳ Ｐゴシック"/>
      <family val="3"/>
      <charset val="128"/>
    </font>
    <font>
      <sz val="8"/>
      <color theme="1"/>
      <name val="ＭＳ Ｐゴシック"/>
      <family val="3"/>
      <charset val="128"/>
    </font>
    <font>
      <sz val="11"/>
      <color theme="1"/>
      <name val="ＭＳ Ｐゴシック"/>
      <family val="3"/>
      <charset val="128"/>
    </font>
    <font>
      <b/>
      <sz val="11"/>
      <color theme="1"/>
      <name val="ＭＳ Ｐゴシック"/>
      <family val="3"/>
      <charset val="128"/>
    </font>
    <font>
      <sz val="10"/>
      <color theme="1"/>
      <name val="ＭＳ Ｐゴシック"/>
      <family val="3"/>
      <charset val="128"/>
    </font>
    <font>
      <sz val="9"/>
      <color theme="1"/>
      <name val="ＭＳ Ｐゴシック"/>
      <family val="3"/>
      <charset val="128"/>
    </font>
    <font>
      <u/>
      <sz val="11"/>
      <color theme="10"/>
      <name val="游ゴシック"/>
      <family val="2"/>
      <charset val="128"/>
      <scheme val="minor"/>
    </font>
    <font>
      <sz val="11"/>
      <color theme="1"/>
      <name val="Meiryo UI"/>
      <family val="3"/>
      <charset val="128"/>
    </font>
    <font>
      <u/>
      <sz val="11"/>
      <color theme="10"/>
      <name val="ＭＳ Ｐゴシック"/>
      <family val="3"/>
      <charset val="128"/>
    </font>
    <font>
      <sz val="12"/>
      <color theme="1"/>
      <name val="ＭＳ Ｐゴシック"/>
      <family val="3"/>
      <charset val="128"/>
    </font>
  </fonts>
  <fills count="4">
    <fill>
      <patternFill patternType="none"/>
    </fill>
    <fill>
      <patternFill patternType="gray125"/>
    </fill>
    <fill>
      <patternFill patternType="solid">
        <fgColor theme="3" tint="0.79998168889431442"/>
        <bgColor indexed="64"/>
      </patternFill>
    </fill>
    <fill>
      <patternFill patternType="solid">
        <fgColor theme="4" tint="0.79998168889431442"/>
        <bgColor indexed="64"/>
      </patternFill>
    </fill>
  </fills>
  <borders count="75">
    <border>
      <left/>
      <right/>
      <top/>
      <bottom/>
      <diagonal/>
    </border>
    <border>
      <left style="medium">
        <color indexed="64"/>
      </left>
      <right/>
      <top style="medium">
        <color indexed="64"/>
      </top>
      <bottom style="medium">
        <color indexed="64"/>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medium">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diagonal/>
    </border>
    <border>
      <left/>
      <right style="thin">
        <color indexed="64"/>
      </right>
      <top/>
      <bottom/>
      <diagonal/>
    </border>
    <border>
      <left style="thin">
        <color indexed="64"/>
      </left>
      <right/>
      <top/>
      <bottom style="hair">
        <color indexed="64"/>
      </bottom>
      <diagonal/>
    </border>
    <border>
      <left/>
      <right/>
      <top/>
      <bottom style="hair">
        <color indexed="64"/>
      </bottom>
      <diagonal/>
    </border>
    <border>
      <left/>
      <right style="thin">
        <color auto="1"/>
      </right>
      <top/>
      <bottom style="hair">
        <color auto="1"/>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auto="1"/>
      </right>
      <top style="hair">
        <color auto="1"/>
      </top>
      <bottom style="hair">
        <color auto="1"/>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style="medium">
        <color indexed="64"/>
      </right>
      <top style="medium">
        <color indexed="64"/>
      </top>
      <bottom style="medium">
        <color indexed="64"/>
      </bottom>
      <diagonal/>
    </border>
    <border>
      <left style="double">
        <color auto="1"/>
      </left>
      <right style="double">
        <color auto="1"/>
      </right>
      <top style="medium">
        <color auto="1"/>
      </top>
      <bottom style="double">
        <color auto="1"/>
      </bottom>
      <diagonal/>
    </border>
    <border>
      <left style="double">
        <color auto="1"/>
      </left>
      <right style="double">
        <color auto="1"/>
      </right>
      <top style="double">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auto="1"/>
      </bottom>
      <diagonal/>
    </border>
    <border>
      <left style="double">
        <color auto="1"/>
      </left>
      <right style="double">
        <color auto="1"/>
      </right>
      <top/>
      <bottom style="double">
        <color auto="1"/>
      </bottom>
      <diagonal/>
    </border>
    <border>
      <left style="double">
        <color auto="1"/>
      </left>
      <right style="medium">
        <color indexed="64"/>
      </right>
      <top/>
      <bottom style="double">
        <color auto="1"/>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auto="1"/>
      </top>
      <bottom style="medium">
        <color indexed="64"/>
      </bottom>
      <diagonal/>
    </border>
    <border>
      <left/>
      <right style="thin">
        <color auto="1"/>
      </right>
      <top style="thin">
        <color auto="1"/>
      </top>
      <bottom style="medium">
        <color indexed="64"/>
      </bottom>
      <diagonal/>
    </border>
    <border>
      <left style="thin">
        <color indexed="64"/>
      </left>
      <right/>
      <top style="thin">
        <color indexed="64"/>
      </top>
      <bottom style="medium">
        <color indexed="64"/>
      </bottom>
      <diagonal/>
    </border>
    <border>
      <left style="double">
        <color auto="1"/>
      </left>
      <right style="double">
        <color auto="1"/>
      </right>
      <top style="double">
        <color auto="1"/>
      </top>
      <bottom style="medium">
        <color indexed="64"/>
      </bottom>
      <diagonal/>
    </border>
    <border>
      <left style="thin">
        <color indexed="64"/>
      </left>
      <right/>
      <top style="medium">
        <color indexed="64"/>
      </top>
      <bottom style="thin">
        <color indexed="64"/>
      </bottom>
      <diagonal/>
    </border>
    <border>
      <left style="double">
        <color auto="1"/>
      </left>
      <right style="medium">
        <color indexed="64"/>
      </right>
      <top style="medium">
        <color indexed="64"/>
      </top>
      <bottom style="double">
        <color auto="1"/>
      </bottom>
      <diagonal/>
    </border>
    <border>
      <left style="double">
        <color auto="1"/>
      </left>
      <right style="medium">
        <color indexed="64"/>
      </right>
      <top style="double">
        <color auto="1"/>
      </top>
      <bottom style="medium">
        <color indexed="64"/>
      </bottom>
      <diagonal/>
    </border>
    <border>
      <left style="medium">
        <color indexed="64"/>
      </left>
      <right/>
      <top style="thin">
        <color indexed="64"/>
      </top>
      <bottom/>
      <diagonal/>
    </border>
    <border>
      <left style="double">
        <color auto="1"/>
      </left>
      <right style="medium">
        <color indexed="64"/>
      </right>
      <top style="double">
        <color auto="1"/>
      </top>
      <bottom style="double">
        <color auto="1"/>
      </bottom>
      <diagonal/>
    </border>
    <border>
      <left style="double">
        <color auto="1"/>
      </left>
      <right style="double">
        <color auto="1"/>
      </right>
      <top style="double">
        <color auto="1"/>
      </top>
      <bottom/>
      <diagonal/>
    </border>
    <border>
      <left style="medium">
        <color auto="1"/>
      </left>
      <right/>
      <top/>
      <bottom/>
      <diagonal/>
    </border>
    <border>
      <left style="medium">
        <color indexed="64"/>
      </left>
      <right style="medium">
        <color auto="1"/>
      </right>
      <top style="thin">
        <color indexed="64"/>
      </top>
      <bottom style="medium">
        <color auto="1"/>
      </bottom>
      <diagonal/>
    </border>
    <border>
      <left style="double">
        <color indexed="64"/>
      </left>
      <right/>
      <top style="double">
        <color indexed="64"/>
      </top>
      <bottom style="thin">
        <color indexed="64"/>
      </bottom>
      <diagonal/>
    </border>
    <border>
      <left/>
      <right style="thin">
        <color auto="1"/>
      </right>
      <top style="double">
        <color indexed="64"/>
      </top>
      <bottom style="thin">
        <color indexed="64"/>
      </bottom>
      <diagonal/>
    </border>
    <border>
      <left style="thin">
        <color auto="1"/>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style="thin">
        <color auto="1"/>
      </left>
      <right style="double">
        <color indexed="64"/>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double">
        <color indexed="64"/>
      </bottom>
      <diagonal/>
    </border>
    <border>
      <left/>
      <right style="thin">
        <color auto="1"/>
      </right>
      <top style="thin">
        <color indexed="64"/>
      </top>
      <bottom style="double">
        <color indexed="64"/>
      </bottom>
      <diagonal/>
    </border>
    <border>
      <left/>
      <right style="double">
        <color indexed="64"/>
      </right>
      <top style="thin">
        <color indexed="64"/>
      </top>
      <bottom style="double">
        <color indexed="64"/>
      </bottom>
      <diagonal/>
    </border>
    <border>
      <left style="medium">
        <color auto="1"/>
      </left>
      <right/>
      <top/>
      <bottom style="medium">
        <color auto="1"/>
      </bottom>
      <diagonal/>
    </border>
    <border>
      <left style="medium">
        <color indexed="64"/>
      </left>
      <right style="thin">
        <color indexed="64"/>
      </right>
      <top style="medium">
        <color auto="1"/>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thin">
        <color indexed="64"/>
      </right>
      <top style="thin">
        <color indexed="64"/>
      </top>
      <bottom style="medium">
        <color auto="1"/>
      </bottom>
      <diagonal/>
    </border>
    <border>
      <left style="thin">
        <color indexed="64"/>
      </left>
      <right style="thin">
        <color indexed="64"/>
      </right>
      <top style="medium">
        <color indexed="64"/>
      </top>
      <bottom style="thin">
        <color indexed="64"/>
      </bottom>
      <diagonal/>
    </border>
    <border>
      <left/>
      <right/>
      <top/>
      <bottom style="medium">
        <color auto="1"/>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auto="1"/>
      </left>
      <right style="double">
        <color auto="1"/>
      </right>
      <top style="thin">
        <color auto="1"/>
      </top>
      <bottom/>
      <diagonal/>
    </border>
    <border>
      <left style="thin">
        <color auto="1"/>
      </left>
      <right style="thin">
        <color indexed="64"/>
      </right>
      <top style="thin">
        <color indexed="64"/>
      </top>
      <bottom/>
      <diagonal/>
    </border>
    <border>
      <left style="double">
        <color auto="1"/>
      </left>
      <right style="medium">
        <color auto="1"/>
      </right>
      <top style="double">
        <color auto="1"/>
      </top>
      <bottom/>
      <diagonal/>
    </border>
    <border>
      <left style="double">
        <color auto="1"/>
      </left>
      <right/>
      <top style="double">
        <color auto="1"/>
      </top>
      <bottom/>
      <diagonal/>
    </border>
    <border>
      <left style="thin">
        <color auto="1"/>
      </left>
      <right style="double">
        <color indexed="64"/>
      </right>
      <top/>
      <bottom style="thin">
        <color indexed="64"/>
      </bottom>
      <diagonal/>
    </border>
  </borders>
  <cellStyleXfs count="2">
    <xf numFmtId="0" fontId="0" fillId="0" borderId="0">
      <alignment vertical="center"/>
    </xf>
    <xf numFmtId="0" fontId="16" fillId="0" borderId="0" applyNumberFormat="0" applyFill="0" applyBorder="0" applyAlignment="0" applyProtection="0">
      <alignment vertical="center"/>
    </xf>
  </cellStyleXfs>
  <cellXfs count="228">
    <xf numFmtId="0" fontId="0" fillId="0" borderId="0" xfId="0">
      <alignment vertical="center"/>
    </xf>
    <xf numFmtId="0" fontId="6" fillId="0" borderId="0" xfId="0" applyFont="1">
      <alignment vertical="center"/>
    </xf>
    <xf numFmtId="0" fontId="5" fillId="0" borderId="0" xfId="0" applyFont="1">
      <alignment vertical="center"/>
    </xf>
    <xf numFmtId="0" fontId="11" fillId="0" borderId="11" xfId="0" applyFont="1" applyBorder="1">
      <alignment vertical="center"/>
    </xf>
    <xf numFmtId="0" fontId="12" fillId="0" borderId="12" xfId="0" applyFont="1" applyBorder="1">
      <alignment vertical="center"/>
    </xf>
    <xf numFmtId="176" fontId="12" fillId="0" borderId="0" xfId="0" applyNumberFormat="1" applyFont="1" applyAlignment="1">
      <alignment horizontal="center" vertical="center"/>
    </xf>
    <xf numFmtId="0" fontId="12" fillId="0" borderId="0" xfId="0" applyFont="1" applyAlignment="1">
      <alignment horizontal="center" vertical="center"/>
    </xf>
    <xf numFmtId="0" fontId="12" fillId="0" borderId="0" xfId="0" applyFont="1">
      <alignment vertical="center"/>
    </xf>
    <xf numFmtId="0" fontId="12" fillId="0" borderId="14" xfId="0" applyFont="1" applyBorder="1">
      <alignment vertical="center"/>
    </xf>
    <xf numFmtId="0" fontId="12" fillId="0" borderId="15" xfId="0" applyFont="1" applyBorder="1">
      <alignment vertical="center"/>
    </xf>
    <xf numFmtId="0" fontId="12" fillId="0" borderId="15" xfId="0" applyFont="1" applyBorder="1" applyAlignment="1">
      <alignment horizontal="left" vertical="center"/>
    </xf>
    <xf numFmtId="0" fontId="12" fillId="0" borderId="18" xfId="0" applyFont="1" applyBorder="1">
      <alignment vertical="center"/>
    </xf>
    <xf numFmtId="0" fontId="12" fillId="0" borderId="5" xfId="0" applyFont="1" applyBorder="1">
      <alignment vertical="center"/>
    </xf>
    <xf numFmtId="0" fontId="12" fillId="0" borderId="27" xfId="0" applyFont="1" applyBorder="1">
      <alignment vertical="center"/>
    </xf>
    <xf numFmtId="0" fontId="12" fillId="3" borderId="27" xfId="0" applyFont="1" applyFill="1" applyBorder="1">
      <alignment vertical="center"/>
    </xf>
    <xf numFmtId="176" fontId="12" fillId="0" borderId="5" xfId="0" applyNumberFormat="1" applyFont="1" applyBorder="1" applyAlignment="1">
      <alignment horizontal="center" vertical="center"/>
    </xf>
    <xf numFmtId="0" fontId="12" fillId="0" borderId="28" xfId="0" applyFont="1" applyBorder="1" applyAlignment="1">
      <alignment horizontal="center" vertical="center"/>
    </xf>
    <xf numFmtId="0" fontId="12" fillId="3" borderId="27" xfId="0" quotePrefix="1" applyFont="1" applyFill="1" applyBorder="1">
      <alignment vertical="center"/>
    </xf>
    <xf numFmtId="176" fontId="12" fillId="0" borderId="7" xfId="0" applyNumberFormat="1" applyFont="1" applyBorder="1" applyAlignment="1">
      <alignment horizontal="center" vertical="center"/>
    </xf>
    <xf numFmtId="0" fontId="12" fillId="0" borderId="29" xfId="0" applyFont="1" applyBorder="1" applyAlignment="1">
      <alignment horizontal="center" vertical="center"/>
    </xf>
    <xf numFmtId="56" fontId="8" fillId="3" borderId="27" xfId="0" quotePrefix="1" applyNumberFormat="1" applyFont="1" applyFill="1" applyBorder="1">
      <alignment vertical="center"/>
    </xf>
    <xf numFmtId="0" fontId="12" fillId="0" borderId="27" xfId="0" applyFont="1" applyBorder="1" applyAlignment="1">
      <alignment vertical="center" wrapText="1"/>
    </xf>
    <xf numFmtId="0" fontId="12" fillId="3" borderId="27" xfId="0" applyFont="1" applyFill="1" applyBorder="1" applyAlignment="1">
      <alignment vertical="center" wrapText="1"/>
    </xf>
    <xf numFmtId="0" fontId="12" fillId="0" borderId="33" xfId="0" applyFont="1" applyBorder="1">
      <alignment vertical="center"/>
    </xf>
    <xf numFmtId="0" fontId="12" fillId="0" borderId="34" xfId="0" applyFont="1" applyBorder="1">
      <alignment vertical="center"/>
    </xf>
    <xf numFmtId="0" fontId="12" fillId="0" borderId="35" xfId="0" applyFont="1" applyBorder="1">
      <alignment vertical="center"/>
    </xf>
    <xf numFmtId="176" fontId="12" fillId="0" borderId="20" xfId="0" applyNumberFormat="1" applyFont="1" applyBorder="1" applyAlignment="1">
      <alignment horizontal="center" vertical="center"/>
    </xf>
    <xf numFmtId="0" fontId="12" fillId="0" borderId="36" xfId="0" applyFont="1" applyBorder="1" applyAlignment="1">
      <alignment horizontal="center" vertical="center"/>
    </xf>
    <xf numFmtId="0" fontId="12" fillId="0" borderId="37" xfId="0" applyFont="1" applyBorder="1" applyAlignment="1">
      <alignment horizontal="center" vertical="center"/>
    </xf>
    <xf numFmtId="0" fontId="12" fillId="0" borderId="38" xfId="0" applyFont="1" applyBorder="1">
      <alignment vertical="center"/>
    </xf>
    <xf numFmtId="0" fontId="12" fillId="0" borderId="7" xfId="0" applyFont="1" applyBorder="1">
      <alignment vertical="center"/>
    </xf>
    <xf numFmtId="0" fontId="12" fillId="0" borderId="8" xfId="0" applyFont="1" applyBorder="1">
      <alignment vertical="center"/>
    </xf>
    <xf numFmtId="176" fontId="12" fillId="0" borderId="6" xfId="0" applyNumberFormat="1" applyFont="1" applyBorder="1" applyAlignment="1">
      <alignment horizontal="center" vertical="center"/>
    </xf>
    <xf numFmtId="0" fontId="12" fillId="0" borderId="39" xfId="0" applyFont="1" applyBorder="1">
      <alignment vertical="center"/>
    </xf>
    <xf numFmtId="0" fontId="12" fillId="0" borderId="40" xfId="0" applyFont="1" applyBorder="1">
      <alignment vertical="center"/>
    </xf>
    <xf numFmtId="0" fontId="12" fillId="0" borderId="41" xfId="0" applyFont="1" applyBorder="1">
      <alignment vertical="center"/>
    </xf>
    <xf numFmtId="176" fontId="12" fillId="0" borderId="42" xfId="0" applyNumberFormat="1" applyFont="1" applyBorder="1" applyAlignment="1">
      <alignment horizontal="center" vertical="center"/>
    </xf>
    <xf numFmtId="0" fontId="12" fillId="0" borderId="43" xfId="0" applyFont="1" applyBorder="1" applyAlignment="1">
      <alignment horizontal="center" vertical="center"/>
    </xf>
    <xf numFmtId="176" fontId="12" fillId="0" borderId="44" xfId="0" applyNumberFormat="1" applyFont="1" applyBorder="1" applyAlignment="1">
      <alignment horizontal="center" vertical="center"/>
    </xf>
    <xf numFmtId="0" fontId="12" fillId="0" borderId="45" xfId="0" applyFont="1" applyBorder="1" applyAlignment="1">
      <alignment horizontal="center" vertical="center"/>
    </xf>
    <xf numFmtId="0" fontId="12" fillId="0" borderId="46" xfId="0" applyFont="1" applyBorder="1" applyAlignment="1">
      <alignment horizontal="center" vertical="center"/>
    </xf>
    <xf numFmtId="0" fontId="12" fillId="0" borderId="47" xfId="0" applyFont="1" applyBorder="1">
      <alignment vertical="center"/>
    </xf>
    <xf numFmtId="0" fontId="12" fillId="0" borderId="10" xfId="0" applyFont="1" applyBorder="1">
      <alignment vertical="center"/>
    </xf>
    <xf numFmtId="0" fontId="12" fillId="0" borderId="11" xfId="0" applyFont="1" applyBorder="1">
      <alignment vertical="center"/>
    </xf>
    <xf numFmtId="176" fontId="12" fillId="0" borderId="9" xfId="0" applyNumberFormat="1" applyFont="1" applyBorder="1" applyAlignment="1">
      <alignment horizontal="center" vertical="center"/>
    </xf>
    <xf numFmtId="0" fontId="12" fillId="0" borderId="48" xfId="0" applyFont="1" applyBorder="1" applyAlignment="1">
      <alignment horizontal="center" vertical="center"/>
    </xf>
    <xf numFmtId="0" fontId="12" fillId="0" borderId="49" xfId="0" applyFont="1" applyBorder="1" applyAlignment="1">
      <alignment horizontal="center" vertical="center"/>
    </xf>
    <xf numFmtId="0" fontId="12" fillId="0" borderId="50" xfId="0" applyFont="1" applyBorder="1">
      <alignment vertical="center"/>
    </xf>
    <xf numFmtId="176" fontId="12" fillId="0" borderId="40" xfId="0" applyNumberFormat="1" applyFont="1" applyBorder="1" applyAlignment="1">
      <alignment horizontal="center" vertical="center"/>
    </xf>
    <xf numFmtId="0" fontId="12" fillId="0" borderId="40" xfId="0" applyFont="1" applyBorder="1" applyAlignment="1">
      <alignment horizontal="center" vertical="center"/>
    </xf>
    <xf numFmtId="0" fontId="12" fillId="0" borderId="51" xfId="0" applyFont="1" applyBorder="1" applyAlignment="1">
      <alignment horizontal="center" vertical="center"/>
    </xf>
    <xf numFmtId="177" fontId="12" fillId="0" borderId="54" xfId="0" applyNumberFormat="1" applyFont="1" applyBorder="1" applyAlignment="1">
      <alignment horizontal="center" vertical="center"/>
    </xf>
    <xf numFmtId="177" fontId="12" fillId="0" borderId="56" xfId="0" applyNumberFormat="1" applyFont="1" applyBorder="1" applyAlignment="1">
      <alignment horizontal="center" vertical="center"/>
    </xf>
    <xf numFmtId="176" fontId="12" fillId="0" borderId="55" xfId="0" applyNumberFormat="1" applyFont="1" applyBorder="1" applyAlignment="1">
      <alignment horizontal="left" vertical="center"/>
    </xf>
    <xf numFmtId="177" fontId="12" fillId="0" borderId="57" xfId="0" applyNumberFormat="1" applyFont="1" applyBorder="1" applyAlignment="1">
      <alignment horizontal="center" vertical="center"/>
    </xf>
    <xf numFmtId="176" fontId="12" fillId="0" borderId="58" xfId="0" applyNumberFormat="1" applyFont="1" applyBorder="1" applyAlignment="1">
      <alignment horizontal="left" vertical="center"/>
    </xf>
    <xf numFmtId="0" fontId="12" fillId="0" borderId="59" xfId="0" applyFont="1" applyBorder="1" applyAlignment="1">
      <alignment horizontal="center" vertical="center"/>
    </xf>
    <xf numFmtId="177" fontId="12" fillId="0" borderId="60" xfId="0" applyNumberFormat="1" applyFont="1" applyBorder="1" applyAlignment="1">
      <alignment horizontal="center" vertical="center"/>
    </xf>
    <xf numFmtId="0" fontId="12" fillId="0" borderId="27" xfId="0" applyFont="1" applyBorder="1" applyAlignment="1">
      <alignment horizontal="center" vertical="center"/>
    </xf>
    <xf numFmtId="0" fontId="14" fillId="0" borderId="27" xfId="0" applyFont="1" applyBorder="1" applyAlignment="1">
      <alignment horizontal="center" vertical="center"/>
    </xf>
    <xf numFmtId="0" fontId="12" fillId="3" borderId="27" xfId="0" applyFont="1" applyFill="1" applyBorder="1" applyAlignment="1">
      <alignment horizontal="left" vertical="center"/>
    </xf>
    <xf numFmtId="0" fontId="12" fillId="0" borderId="32" xfId="0" applyFont="1" applyBorder="1" applyAlignment="1">
      <alignment horizontal="center" vertical="center"/>
    </xf>
    <xf numFmtId="0" fontId="12" fillId="0" borderId="8" xfId="0" applyFont="1" applyBorder="1" applyAlignment="1">
      <alignment horizontal="center" vertical="center"/>
    </xf>
    <xf numFmtId="0" fontId="12" fillId="0" borderId="30" xfId="0" applyFont="1" applyBorder="1" applyAlignment="1">
      <alignment horizontal="left" vertical="center"/>
    </xf>
    <xf numFmtId="0" fontId="12" fillId="0" borderId="27" xfId="0" applyFont="1" applyBorder="1" applyAlignment="1">
      <alignment horizontal="left" vertical="center"/>
    </xf>
    <xf numFmtId="0" fontId="12" fillId="3" borderId="27" xfId="0" applyFont="1" applyFill="1" applyBorder="1" applyAlignment="1">
      <alignment horizontal="left" vertical="center" wrapText="1"/>
    </xf>
    <xf numFmtId="0" fontId="12" fillId="3" borderId="30" xfId="0" applyFont="1" applyFill="1" applyBorder="1" applyAlignment="1">
      <alignment horizontal="left" vertical="center"/>
    </xf>
    <xf numFmtId="0" fontId="12" fillId="0" borderId="62" xfId="0" applyFont="1" applyBorder="1" applyAlignment="1">
      <alignment horizontal="center" vertical="center"/>
    </xf>
    <xf numFmtId="0" fontId="12" fillId="0" borderId="63" xfId="0" applyFont="1" applyBorder="1" applyAlignment="1">
      <alignment horizontal="center" vertical="center"/>
    </xf>
    <xf numFmtId="0" fontId="12" fillId="0" borderId="5" xfId="0" applyFont="1" applyBorder="1" applyAlignment="1">
      <alignment horizontal="center" vertical="center"/>
    </xf>
    <xf numFmtId="0" fontId="12" fillId="0" borderId="64" xfId="0" applyFont="1" applyBorder="1" applyAlignment="1">
      <alignment horizontal="center" vertical="center"/>
    </xf>
    <xf numFmtId="0" fontId="12" fillId="0" borderId="4" xfId="0" applyFont="1" applyBorder="1" applyAlignment="1">
      <alignment horizontal="center" vertical="center"/>
    </xf>
    <xf numFmtId="0" fontId="12" fillId="0" borderId="65" xfId="0" applyFont="1" applyBorder="1" applyAlignment="1">
      <alignment horizontal="center" vertical="center"/>
    </xf>
    <xf numFmtId="0" fontId="12" fillId="0" borderId="7" xfId="0" applyFont="1" applyBorder="1" applyAlignment="1">
      <alignment horizontal="center" vertical="center"/>
    </xf>
    <xf numFmtId="0" fontId="16" fillId="0" borderId="0" xfId="1">
      <alignment vertical="center"/>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0" fillId="0" borderId="12" xfId="0" applyBorder="1">
      <alignment vertical="center"/>
    </xf>
    <xf numFmtId="0" fontId="0" fillId="0" borderId="13" xfId="0" applyBorder="1">
      <alignment vertical="center"/>
    </xf>
    <xf numFmtId="0" fontId="0" fillId="0" borderId="20" xfId="0" applyBorder="1">
      <alignment vertical="center"/>
    </xf>
    <xf numFmtId="0" fontId="0" fillId="0" borderId="5" xfId="0" applyBorder="1">
      <alignment vertical="center"/>
    </xf>
    <xf numFmtId="0" fontId="0" fillId="0" borderId="21" xfId="0" applyBorder="1">
      <alignment vertical="center"/>
    </xf>
    <xf numFmtId="0" fontId="17" fillId="0" borderId="0" xfId="0" applyFont="1">
      <alignment vertical="center"/>
    </xf>
    <xf numFmtId="0" fontId="12" fillId="0" borderId="61" xfId="0" applyFont="1" applyBorder="1" applyAlignment="1">
      <alignment horizontal="center" vertical="center"/>
    </xf>
    <xf numFmtId="0" fontId="12" fillId="3" borderId="66" xfId="0" applyFont="1" applyFill="1" applyBorder="1" applyAlignment="1">
      <alignment vertical="center" wrapText="1"/>
    </xf>
    <xf numFmtId="0" fontId="12" fillId="0" borderId="67" xfId="0" applyFont="1" applyBorder="1" applyAlignment="1">
      <alignment horizontal="center" vertical="center"/>
    </xf>
    <xf numFmtId="0" fontId="12" fillId="0" borderId="31" xfId="0" applyFont="1" applyBorder="1" applyAlignment="1">
      <alignment horizontal="center" vertical="center"/>
    </xf>
    <xf numFmtId="0" fontId="12" fillId="0" borderId="31" xfId="0" applyFont="1" applyBorder="1" applyAlignment="1">
      <alignment horizontal="left" vertical="center"/>
    </xf>
    <xf numFmtId="0" fontId="4" fillId="0" borderId="0" xfId="0" applyFont="1" applyProtection="1">
      <alignment vertical="center"/>
      <protection locked="0"/>
    </xf>
    <xf numFmtId="0" fontId="6" fillId="0" borderId="0" xfId="0" applyFont="1" applyProtection="1">
      <alignment vertical="center"/>
      <protection locked="0"/>
    </xf>
    <xf numFmtId="0" fontId="6" fillId="0" borderId="0" xfId="0" applyFont="1" applyAlignment="1" applyProtection="1">
      <alignment horizontal="left" vertical="center"/>
      <protection locked="0"/>
    </xf>
    <xf numFmtId="0" fontId="9" fillId="0" borderId="9" xfId="0" applyFont="1" applyBorder="1" applyAlignment="1" applyProtection="1">
      <alignment horizontal="left" vertical="center"/>
      <protection locked="0"/>
    </xf>
    <xf numFmtId="0" fontId="6" fillId="0" borderId="25" xfId="0" applyFont="1" applyBorder="1" applyProtection="1">
      <alignment vertical="center"/>
      <protection locked="0"/>
    </xf>
    <xf numFmtId="0" fontId="6" fillId="0" borderId="26" xfId="0" applyFont="1" applyBorder="1" applyProtection="1">
      <alignment vertical="center"/>
      <protection locked="0"/>
    </xf>
    <xf numFmtId="0" fontId="6" fillId="0" borderId="20" xfId="0" applyFont="1" applyBorder="1" applyAlignment="1" applyProtection="1">
      <alignment horizontal="left" vertical="center"/>
      <protection locked="0"/>
    </xf>
    <xf numFmtId="0" fontId="6" fillId="0" borderId="9" xfId="0" applyFont="1" applyBorder="1" applyProtection="1">
      <alignment vertical="center"/>
      <protection locked="0"/>
    </xf>
    <xf numFmtId="0" fontId="6" fillId="0" borderId="12" xfId="0" applyFont="1" applyBorder="1" applyAlignment="1" applyProtection="1">
      <alignment horizontal="left" vertical="center"/>
      <protection locked="0"/>
    </xf>
    <xf numFmtId="0" fontId="6" fillId="0" borderId="9" xfId="0" applyFont="1" applyBorder="1" applyAlignment="1" applyProtection="1">
      <alignment vertical="center" wrapText="1"/>
      <protection locked="0"/>
    </xf>
    <xf numFmtId="0" fontId="8" fillId="0" borderId="20" xfId="0" applyFont="1" applyBorder="1" applyProtection="1">
      <alignment vertical="center"/>
      <protection locked="0"/>
    </xf>
    <xf numFmtId="0" fontId="6" fillId="0" borderId="20" xfId="0" applyFont="1" applyBorder="1" applyAlignment="1" applyProtection="1">
      <alignment vertical="center" wrapText="1"/>
      <protection locked="0"/>
    </xf>
    <xf numFmtId="0" fontId="9" fillId="0" borderId="9" xfId="0" applyFont="1" applyBorder="1" applyProtection="1">
      <alignment vertical="center"/>
      <protection locked="0"/>
    </xf>
    <xf numFmtId="0" fontId="6" fillId="0" borderId="20" xfId="0" applyFont="1" applyBorder="1" applyProtection="1">
      <alignment vertical="center"/>
      <protection locked="0"/>
    </xf>
    <xf numFmtId="0" fontId="1" fillId="0" borderId="9" xfId="0" applyFont="1" applyBorder="1" applyAlignment="1" applyProtection="1">
      <alignment vertical="center" wrapText="1"/>
      <protection locked="0"/>
    </xf>
    <xf numFmtId="0" fontId="1" fillId="0" borderId="20" xfId="0" applyFont="1" applyBorder="1" applyAlignment="1" applyProtection="1">
      <alignment vertical="center" wrapText="1"/>
      <protection locked="0"/>
    </xf>
    <xf numFmtId="0" fontId="12" fillId="0" borderId="68" xfId="0" applyFont="1" applyBorder="1" applyAlignment="1">
      <alignment horizontal="center" vertical="center"/>
    </xf>
    <xf numFmtId="0" fontId="12" fillId="0" borderId="69" xfId="0" applyFont="1" applyBorder="1" applyAlignment="1">
      <alignment horizontal="center" vertical="center"/>
    </xf>
    <xf numFmtId="176" fontId="12" fillId="0" borderId="70" xfId="0" applyNumberFormat="1" applyFont="1" applyBorder="1" applyAlignment="1">
      <alignment horizontal="center" vertical="center"/>
    </xf>
    <xf numFmtId="0" fontId="12" fillId="0" borderId="71" xfId="0" applyFont="1" applyBorder="1" applyAlignment="1">
      <alignment horizontal="center" vertical="center"/>
    </xf>
    <xf numFmtId="0" fontId="12" fillId="0" borderId="72" xfId="0" applyFont="1" applyBorder="1" applyAlignment="1">
      <alignment horizontal="center" vertical="center"/>
    </xf>
    <xf numFmtId="0" fontId="12" fillId="0" borderId="30" xfId="0" applyFont="1" applyBorder="1" applyAlignment="1">
      <alignment horizontal="center" vertical="center"/>
    </xf>
    <xf numFmtId="0" fontId="12" fillId="0" borderId="30" xfId="0" applyFont="1" applyBorder="1">
      <alignment vertical="center"/>
    </xf>
    <xf numFmtId="0" fontId="12" fillId="3" borderId="30" xfId="0" applyFont="1" applyFill="1" applyBorder="1">
      <alignment vertical="center"/>
    </xf>
    <xf numFmtId="0" fontId="8" fillId="3" borderId="27" xfId="0" applyFont="1" applyFill="1" applyBorder="1" applyAlignment="1">
      <alignment horizontal="left" vertical="center"/>
    </xf>
    <xf numFmtId="0" fontId="18" fillId="0" borderId="27" xfId="1" applyFont="1" applyBorder="1">
      <alignment vertical="center"/>
    </xf>
    <xf numFmtId="49" fontId="18" fillId="0" borderId="27" xfId="1" applyNumberFormat="1" applyFont="1" applyBorder="1">
      <alignment vertical="center"/>
    </xf>
    <xf numFmtId="0" fontId="18" fillId="0" borderId="30" xfId="1" applyFont="1" applyBorder="1">
      <alignment vertical="center"/>
    </xf>
    <xf numFmtId="0" fontId="18" fillId="0" borderId="0" xfId="1" applyFont="1" applyAlignment="1">
      <alignment vertical="center" wrapText="1"/>
    </xf>
    <xf numFmtId="176" fontId="12" fillId="0" borderId="10" xfId="0" applyNumberFormat="1" applyFont="1" applyBorder="1" applyAlignment="1">
      <alignment horizontal="center" vertical="center"/>
    </xf>
    <xf numFmtId="0" fontId="12" fillId="0" borderId="73" xfId="0" applyFont="1" applyBorder="1" applyAlignment="1">
      <alignment horizontal="center" vertical="center"/>
    </xf>
    <xf numFmtId="0" fontId="19" fillId="0" borderId="34" xfId="0" applyFont="1" applyBorder="1">
      <alignment vertical="center"/>
    </xf>
    <xf numFmtId="0" fontId="18" fillId="0" borderId="33" xfId="1" applyFont="1" applyBorder="1">
      <alignment vertical="center"/>
    </xf>
    <xf numFmtId="0" fontId="18" fillId="0" borderId="38" xfId="1" applyFont="1" applyBorder="1">
      <alignment vertical="center"/>
    </xf>
    <xf numFmtId="177" fontId="12" fillId="0" borderId="74" xfId="0" applyNumberFormat="1" applyFont="1" applyBorder="1" applyAlignment="1">
      <alignment horizontal="center" vertical="center"/>
    </xf>
    <xf numFmtId="0" fontId="12" fillId="0" borderId="55" xfId="0" applyFont="1" applyBorder="1" applyAlignment="1">
      <alignment horizontal="center" vertical="center"/>
    </xf>
    <xf numFmtId="0" fontId="12" fillId="0" borderId="8" xfId="0" applyFont="1" applyBorder="1" applyAlignment="1">
      <alignment horizontal="center" vertical="center"/>
    </xf>
    <xf numFmtId="0" fontId="13" fillId="3" borderId="1" xfId="0" applyFont="1" applyFill="1" applyBorder="1" applyAlignment="1">
      <alignment horizontal="center" vertical="center"/>
    </xf>
    <xf numFmtId="0" fontId="13" fillId="3" borderId="2" xfId="0" applyFont="1" applyFill="1" applyBorder="1" applyAlignment="1">
      <alignment horizontal="center" vertical="center"/>
    </xf>
    <xf numFmtId="0" fontId="13" fillId="3" borderId="3" xfId="0" applyFont="1" applyFill="1" applyBorder="1" applyAlignment="1">
      <alignment horizontal="center" vertical="center"/>
    </xf>
    <xf numFmtId="0" fontId="13" fillId="0" borderId="1" xfId="0" applyFont="1" applyBorder="1" applyAlignment="1">
      <alignment horizontal="center" vertical="center"/>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0" borderId="4" xfId="0" applyFont="1" applyBorder="1" applyAlignment="1">
      <alignment horizontal="center" vertical="center"/>
    </xf>
    <xf numFmtId="0" fontId="12" fillId="0" borderId="52" xfId="0" applyFont="1" applyBorder="1" applyAlignment="1">
      <alignment horizontal="center" vertical="center"/>
    </xf>
    <xf numFmtId="0" fontId="12" fillId="0" borderId="53" xfId="0" applyFont="1" applyBorder="1" applyAlignment="1">
      <alignment horizontal="center" vertical="center"/>
    </xf>
    <xf numFmtId="0" fontId="12" fillId="0" borderId="38" xfId="0" applyFont="1" applyBorder="1">
      <alignment vertical="center"/>
    </xf>
    <xf numFmtId="0" fontId="12" fillId="0" borderId="7" xfId="0" applyFont="1" applyBorder="1">
      <alignment vertical="center"/>
    </xf>
    <xf numFmtId="0" fontId="12" fillId="0" borderId="38" xfId="0" applyFont="1" applyBorder="1" applyAlignment="1">
      <alignment horizontal="left" vertical="center"/>
    </xf>
    <xf numFmtId="0" fontId="12" fillId="0" borderId="7" xfId="0" applyFont="1" applyBorder="1" applyAlignment="1">
      <alignment horizontal="left" vertical="center"/>
    </xf>
    <xf numFmtId="0" fontId="12" fillId="0" borderId="39" xfId="0" applyFont="1" applyBorder="1">
      <alignment vertical="center"/>
    </xf>
    <xf numFmtId="0" fontId="12" fillId="0" borderId="40" xfId="0" applyFont="1" applyBorder="1">
      <alignment vertical="center"/>
    </xf>
    <xf numFmtId="0" fontId="0" fillId="0" borderId="8" xfId="0" applyBorder="1" applyAlignment="1">
      <alignment horizontal="center" vertical="center"/>
    </xf>
    <xf numFmtId="0" fontId="15" fillId="0" borderId="27" xfId="0" applyFont="1" applyBorder="1" applyAlignment="1">
      <alignment horizontal="center" vertical="center"/>
    </xf>
    <xf numFmtId="0" fontId="12" fillId="0" borderId="27" xfId="0" applyFont="1" applyBorder="1" applyAlignment="1">
      <alignment horizontal="left" vertical="center"/>
    </xf>
    <xf numFmtId="0" fontId="12" fillId="3" borderId="27" xfId="0" applyFont="1" applyFill="1" applyBorder="1" applyAlignment="1">
      <alignment horizontal="left" vertical="center" wrapText="1"/>
    </xf>
    <xf numFmtId="0" fontId="12" fillId="0" borderId="30" xfId="0" applyFont="1" applyBorder="1" applyAlignment="1">
      <alignment horizontal="center" vertical="center"/>
    </xf>
    <xf numFmtId="0" fontId="12" fillId="0" borderId="32" xfId="0" applyFont="1" applyBorder="1" applyAlignment="1">
      <alignment horizontal="center" vertical="center"/>
    </xf>
    <xf numFmtId="0" fontId="12" fillId="0" borderId="31" xfId="0" applyFont="1" applyBorder="1" applyAlignment="1">
      <alignment horizontal="center" vertical="center"/>
    </xf>
    <xf numFmtId="0" fontId="12" fillId="0" borderId="30" xfId="0" applyFont="1" applyBorder="1" applyAlignment="1">
      <alignment horizontal="left" vertical="center"/>
    </xf>
    <xf numFmtId="0" fontId="12" fillId="0" borderId="31" xfId="0" applyFont="1" applyBorder="1" applyAlignment="1">
      <alignment horizontal="left" vertical="center"/>
    </xf>
    <xf numFmtId="0" fontId="12" fillId="3" borderId="30" xfId="0" applyFont="1" applyFill="1" applyBorder="1" applyAlignment="1">
      <alignment horizontal="left" vertical="center"/>
    </xf>
    <xf numFmtId="0" fontId="12" fillId="3" borderId="31" xfId="0" applyFont="1" applyFill="1" applyBorder="1" applyAlignment="1">
      <alignment horizontal="left" vertical="center"/>
    </xf>
    <xf numFmtId="0" fontId="12" fillId="0" borderId="27" xfId="0" applyFont="1" applyBorder="1" applyAlignment="1">
      <alignment horizontal="center" vertical="center"/>
    </xf>
    <xf numFmtId="0" fontId="11" fillId="0" borderId="9" xfId="0" applyFont="1" applyBorder="1" applyAlignment="1">
      <alignment horizontal="left" vertical="center"/>
    </xf>
    <xf numFmtId="0" fontId="11" fillId="0" borderId="10" xfId="0" applyFont="1" applyBorder="1" applyAlignment="1">
      <alignment horizontal="left" vertical="center"/>
    </xf>
    <xf numFmtId="0" fontId="12" fillId="0" borderId="17" xfId="0" applyFont="1" applyBorder="1" applyAlignment="1">
      <alignment horizontal="left" vertical="center"/>
    </xf>
    <xf numFmtId="0" fontId="12" fillId="0" borderId="18" xfId="0" applyFont="1" applyBorder="1" applyAlignment="1">
      <alignment horizontal="left" vertical="center"/>
    </xf>
    <xf numFmtId="0" fontId="12" fillId="0" borderId="19" xfId="0" applyFont="1" applyBorder="1" applyAlignment="1">
      <alignment horizontal="left" vertical="center"/>
    </xf>
    <xf numFmtId="0" fontId="12" fillId="0" borderId="22" xfId="0" applyFont="1" applyBorder="1" applyAlignment="1">
      <alignment horizontal="left" vertical="center"/>
    </xf>
    <xf numFmtId="0" fontId="12" fillId="0" borderId="23" xfId="0" applyFont="1" applyBorder="1" applyAlignment="1">
      <alignment horizontal="left" vertical="center"/>
    </xf>
    <xf numFmtId="0" fontId="13" fillId="2" borderId="1" xfId="0" applyFont="1" applyFill="1" applyBorder="1" applyAlignment="1">
      <alignment horizontal="center" vertical="center"/>
    </xf>
    <xf numFmtId="0" fontId="13" fillId="2" borderId="2" xfId="0" applyFont="1" applyFill="1" applyBorder="1" applyAlignment="1">
      <alignment horizontal="center" vertical="center"/>
    </xf>
    <xf numFmtId="0" fontId="13" fillId="2" borderId="3" xfId="0" applyFont="1" applyFill="1" applyBorder="1" applyAlignment="1">
      <alignment horizontal="center" vertical="center"/>
    </xf>
    <xf numFmtId="0" fontId="6" fillId="0" borderId="7" xfId="0" applyFont="1" applyBorder="1" applyAlignment="1" applyProtection="1">
      <alignment horizontal="center" vertical="center"/>
      <protection locked="0"/>
    </xf>
    <xf numFmtId="0" fontId="6" fillId="0" borderId="0" xfId="0" applyFont="1" applyAlignment="1" applyProtection="1">
      <alignment horizontal="center" vertical="center"/>
      <protection locked="0"/>
    </xf>
    <xf numFmtId="0" fontId="6" fillId="0" borderId="13" xfId="0" applyFont="1" applyBorder="1" applyAlignment="1" applyProtection="1">
      <alignment horizontal="center" vertical="center"/>
      <protection locked="0"/>
    </xf>
    <xf numFmtId="0" fontId="6" fillId="0" borderId="9"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0" borderId="11" xfId="0" applyFont="1" applyBorder="1" applyAlignment="1" applyProtection="1">
      <alignment horizontal="center" vertical="center" wrapText="1"/>
      <protection locked="0"/>
    </xf>
    <xf numFmtId="0" fontId="6" fillId="0" borderId="20" xfId="0" applyFont="1" applyBorder="1" applyAlignment="1" applyProtection="1">
      <alignment horizontal="center" vertical="center" wrapText="1"/>
      <protection locked="0"/>
    </xf>
    <xf numFmtId="0" fontId="6" fillId="0" borderId="5" xfId="0" applyFont="1" applyBorder="1" applyAlignment="1" applyProtection="1">
      <alignment horizontal="center" vertical="center" wrapText="1"/>
      <protection locked="0"/>
    </xf>
    <xf numFmtId="0" fontId="6" fillId="0" borderId="21" xfId="0" applyFont="1" applyBorder="1" applyAlignment="1" applyProtection="1">
      <alignment horizontal="center" vertical="center" wrapText="1"/>
      <protection locked="0"/>
    </xf>
    <xf numFmtId="0" fontId="6" fillId="0" borderId="5" xfId="0" applyFont="1" applyBorder="1" applyAlignment="1" applyProtection="1">
      <alignment horizontal="center" vertical="center"/>
      <protection locked="0"/>
    </xf>
    <xf numFmtId="0" fontId="6" fillId="0" borderId="21" xfId="0" applyFont="1" applyBorder="1" applyAlignment="1" applyProtection="1">
      <alignment horizontal="center" vertical="center"/>
      <protection locked="0"/>
    </xf>
    <xf numFmtId="0" fontId="10" fillId="0" borderId="10" xfId="0" applyFont="1" applyBorder="1" applyAlignment="1" applyProtection="1">
      <alignment horizontal="center" vertical="center"/>
      <protection locked="0"/>
    </xf>
    <xf numFmtId="0" fontId="5" fillId="0" borderId="0" xfId="0" applyFont="1" applyAlignment="1" applyProtection="1">
      <alignment horizontal="left" vertical="center"/>
      <protection locked="0"/>
    </xf>
    <xf numFmtId="0" fontId="6" fillId="0" borderId="9"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11" xfId="0" applyFont="1" applyBorder="1" applyAlignment="1" applyProtection="1">
      <alignment horizontal="left" vertical="center"/>
      <protection locked="0"/>
    </xf>
    <xf numFmtId="0" fontId="6" fillId="0" borderId="20" xfId="0" applyFont="1" applyBorder="1" applyAlignment="1" applyProtection="1">
      <alignment horizontal="left" vertical="center"/>
      <protection locked="0"/>
    </xf>
    <xf numFmtId="0" fontId="6" fillId="0" borderId="5" xfId="0" applyFont="1" applyBorder="1" applyAlignment="1" applyProtection="1">
      <alignment horizontal="left" vertical="center"/>
      <protection locked="0"/>
    </xf>
    <xf numFmtId="0" fontId="6" fillId="0" borderId="21" xfId="0" applyFont="1" applyBorder="1" applyAlignment="1" applyProtection="1">
      <alignment horizontal="left" vertical="center"/>
      <protection locked="0"/>
    </xf>
    <xf numFmtId="0" fontId="6" fillId="0" borderId="12"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6" fillId="0" borderId="11" xfId="0" applyFont="1" applyBorder="1" applyAlignment="1" applyProtection="1">
      <alignment horizontal="center" vertical="center"/>
      <protection locked="0"/>
    </xf>
    <xf numFmtId="0" fontId="6" fillId="0" borderId="20" xfId="0" applyFont="1" applyBorder="1" applyAlignment="1" applyProtection="1">
      <alignment horizontal="center" vertical="center"/>
      <protection locked="0"/>
    </xf>
    <xf numFmtId="0" fontId="8" fillId="0" borderId="9" xfId="0" applyFont="1" applyBorder="1" applyAlignment="1" applyProtection="1">
      <alignment horizontal="left" vertical="center"/>
      <protection locked="0"/>
    </xf>
    <xf numFmtId="0" fontId="8" fillId="0" borderId="10" xfId="0" applyFont="1" applyBorder="1" applyAlignment="1" applyProtection="1">
      <alignment horizontal="left" vertical="center"/>
      <protection locked="0"/>
    </xf>
    <xf numFmtId="0" fontId="8" fillId="0" borderId="11" xfId="0" applyFont="1" applyBorder="1" applyAlignment="1" applyProtection="1">
      <alignment horizontal="left" vertical="center"/>
      <protection locked="0"/>
    </xf>
    <xf numFmtId="0" fontId="10" fillId="0" borderId="5" xfId="0" applyFont="1" applyBorder="1" applyAlignment="1" applyProtection="1">
      <alignment horizontal="center" vertical="center"/>
      <protection locked="0"/>
    </xf>
    <xf numFmtId="0" fontId="9" fillId="0" borderId="10" xfId="0" applyFont="1" applyBorder="1" applyAlignment="1" applyProtection="1">
      <alignment horizontal="center" vertical="center"/>
      <protection locked="0"/>
    </xf>
    <xf numFmtId="0" fontId="5" fillId="0" borderId="5" xfId="0" applyFont="1" applyBorder="1" applyAlignment="1" applyProtection="1">
      <alignment horizontal="left" vertical="center"/>
      <protection locked="0"/>
    </xf>
    <xf numFmtId="0" fontId="6" fillId="0" borderId="12" xfId="0" applyFont="1" applyBorder="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13" xfId="0" applyFont="1" applyBorder="1" applyAlignment="1" applyProtection="1">
      <alignment horizontal="center" vertical="center" wrapText="1"/>
      <protection locked="0"/>
    </xf>
    <xf numFmtId="0" fontId="6" fillId="0" borderId="12" xfId="0" applyFont="1" applyBorder="1" applyAlignment="1" applyProtection="1">
      <alignment horizontal="left" vertical="center"/>
      <protection locked="0"/>
    </xf>
    <xf numFmtId="0" fontId="6" fillId="0" borderId="0" xfId="0" applyFont="1" applyAlignment="1" applyProtection="1">
      <alignment horizontal="left" vertical="center"/>
      <protection locked="0"/>
    </xf>
    <xf numFmtId="0" fontId="6" fillId="0" borderId="13" xfId="0" applyFont="1" applyBorder="1" applyAlignment="1" applyProtection="1">
      <alignment horizontal="left" vertical="center"/>
      <protection locked="0"/>
    </xf>
    <xf numFmtId="0" fontId="8" fillId="0" borderId="12" xfId="0" applyFont="1" applyBorder="1" applyAlignment="1" applyProtection="1">
      <alignment horizontal="left" vertical="center"/>
      <protection locked="0"/>
    </xf>
    <xf numFmtId="0" fontId="8" fillId="0" borderId="0" xfId="0" applyFont="1" applyAlignment="1" applyProtection="1">
      <alignment horizontal="left" vertical="center"/>
      <protection locked="0"/>
    </xf>
    <xf numFmtId="0" fontId="8" fillId="0" borderId="20" xfId="0" applyFont="1" applyBorder="1" applyAlignment="1" applyProtection="1">
      <alignment horizontal="left" vertical="center"/>
      <protection locked="0"/>
    </xf>
    <xf numFmtId="0" fontId="8" fillId="0" borderId="5" xfId="0" applyFont="1" applyBorder="1" applyAlignment="1" applyProtection="1">
      <alignment horizontal="left" vertical="center"/>
      <protection locked="0"/>
    </xf>
    <xf numFmtId="49" fontId="6" fillId="0" borderId="12" xfId="0" applyNumberFormat="1" applyFont="1" applyBorder="1" applyAlignment="1" applyProtection="1">
      <alignment horizontal="center" vertical="center" wrapText="1"/>
      <protection locked="0"/>
    </xf>
    <xf numFmtId="49" fontId="6" fillId="0" borderId="0" xfId="0" applyNumberFormat="1" applyFont="1" applyAlignment="1" applyProtection="1">
      <alignment horizontal="center" vertical="center" wrapText="1"/>
      <protection locked="0"/>
    </xf>
    <xf numFmtId="49" fontId="6" fillId="0" borderId="13" xfId="0" applyNumberFormat="1" applyFont="1" applyBorder="1" applyAlignment="1" applyProtection="1">
      <alignment horizontal="center" vertical="center" wrapText="1"/>
      <protection locked="0"/>
    </xf>
    <xf numFmtId="49" fontId="6" fillId="0" borderId="20" xfId="0" applyNumberFormat="1" applyFont="1" applyBorder="1" applyAlignment="1" applyProtection="1">
      <alignment horizontal="center" vertical="center" wrapText="1"/>
      <protection locked="0"/>
    </xf>
    <xf numFmtId="49" fontId="6" fillId="0" borderId="5" xfId="0" applyNumberFormat="1" applyFont="1" applyBorder="1" applyAlignment="1" applyProtection="1">
      <alignment horizontal="center" vertical="center" wrapText="1"/>
      <protection locked="0"/>
    </xf>
    <xf numFmtId="49" fontId="6" fillId="0" borderId="21" xfId="0" applyNumberFormat="1" applyFont="1" applyBorder="1" applyAlignment="1" applyProtection="1">
      <alignment horizontal="center" vertical="center" wrapText="1"/>
      <protection locked="0"/>
    </xf>
    <xf numFmtId="0" fontId="6" fillId="0" borderId="14" xfId="0" applyFont="1" applyBorder="1" applyAlignment="1" applyProtection="1">
      <alignment horizontal="left" vertical="center"/>
      <protection locked="0"/>
    </xf>
    <xf numFmtId="0" fontId="6" fillId="0" borderId="15" xfId="0" applyFont="1" applyBorder="1" applyAlignment="1" applyProtection="1">
      <alignment horizontal="left" vertical="center"/>
      <protection locked="0"/>
    </xf>
    <xf numFmtId="0" fontId="6" fillId="0" borderId="16" xfId="0" applyFont="1" applyBorder="1" applyAlignment="1" applyProtection="1">
      <alignment horizontal="left" vertical="center"/>
      <protection locked="0"/>
    </xf>
    <xf numFmtId="0" fontId="6" fillId="0" borderId="17" xfId="0" applyFont="1" applyBorder="1" applyAlignment="1" applyProtection="1">
      <alignment horizontal="center" vertical="center"/>
      <protection locked="0"/>
    </xf>
    <xf numFmtId="0" fontId="6" fillId="0" borderId="18"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22" xfId="0" applyFont="1" applyBorder="1" applyAlignment="1" applyProtection="1">
      <alignment horizontal="left" vertical="center"/>
      <protection locked="0"/>
    </xf>
    <xf numFmtId="0" fontId="6" fillId="0" borderId="23" xfId="0" applyFont="1" applyBorder="1" applyAlignment="1" applyProtection="1">
      <alignment horizontal="left" vertical="center"/>
      <protection locked="0"/>
    </xf>
    <xf numFmtId="0" fontId="6" fillId="0" borderId="24" xfId="0" applyFont="1" applyBorder="1" applyAlignment="1" applyProtection="1">
      <alignment horizontal="left" vertical="center"/>
      <protection locked="0"/>
    </xf>
    <xf numFmtId="0" fontId="6" fillId="0" borderId="6" xfId="0" applyFont="1" applyBorder="1" applyAlignment="1" applyProtection="1">
      <alignment horizontal="center" vertical="center"/>
      <protection locked="0"/>
    </xf>
    <xf numFmtId="0" fontId="6" fillId="0" borderId="8"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6" fillId="0" borderId="6" xfId="0" applyFont="1" applyBorder="1" applyAlignment="1" applyProtection="1">
      <alignment horizontal="center" vertical="center" shrinkToFit="1"/>
      <protection locked="0"/>
    </xf>
    <xf numFmtId="0" fontId="6" fillId="0" borderId="7" xfId="0" applyFont="1" applyBorder="1" applyAlignment="1" applyProtection="1">
      <alignment horizontal="center" vertical="center" shrinkToFit="1"/>
      <protection locked="0"/>
    </xf>
    <xf numFmtId="0" fontId="6" fillId="0" borderId="8" xfId="0" applyFont="1" applyBorder="1" applyAlignment="1" applyProtection="1">
      <alignment horizontal="center" vertical="center" shrinkToFit="1"/>
      <protection locked="0"/>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5" fillId="0" borderId="4" xfId="0" applyFont="1" applyBorder="1" applyAlignment="1" applyProtection="1">
      <alignment horizontal="center" vertical="center"/>
      <protection locked="0"/>
    </xf>
    <xf numFmtId="0" fontId="7" fillId="0" borderId="0" xfId="0" applyFont="1" applyAlignment="1">
      <alignment horizontal="left" vertical="center"/>
    </xf>
  </cellXfs>
  <cellStyles count="2">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12.xml.rels><?xml version="1.0" encoding="UTF-8" standalone="yes"?>
<Relationships xmlns="http://schemas.openxmlformats.org/package/2006/relationships"><Relationship Id="rId2" Type="http://schemas.microsoft.com/office/2007/relationships/hdphoto" Target="../media/hdphoto5.wdp"/><Relationship Id="rId1" Type="http://schemas.openxmlformats.org/officeDocument/2006/relationships/image" Target="../media/image27.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9.png"/><Relationship Id="rId2" Type="http://schemas.microsoft.com/office/2007/relationships/hdphoto" Target="../media/hdphoto6.wdp"/><Relationship Id="rId1" Type="http://schemas.openxmlformats.org/officeDocument/2006/relationships/image" Target="../media/image28.png"/><Relationship Id="rId4" Type="http://schemas.microsoft.com/office/2007/relationships/hdphoto" Target="../media/hdphoto7.wdp"/></Relationships>
</file>

<file path=xl/drawings/_rels/drawing14.xml.rels><?xml version="1.0" encoding="UTF-8" standalone="yes"?>
<Relationships xmlns="http://schemas.openxmlformats.org/package/2006/relationships"><Relationship Id="rId2" Type="http://schemas.openxmlformats.org/officeDocument/2006/relationships/image" Target="../media/image31.jpg"/><Relationship Id="rId1" Type="http://schemas.openxmlformats.org/officeDocument/2006/relationships/image" Target="../media/image30.jpg"/></Relationships>
</file>

<file path=xl/drawings/_rels/drawing15.xml.rels><?xml version="1.0" encoding="UTF-8" standalone="yes"?>
<Relationships xmlns="http://schemas.openxmlformats.org/package/2006/relationships"><Relationship Id="rId3" Type="http://schemas.openxmlformats.org/officeDocument/2006/relationships/image" Target="../media/image34.jpeg"/><Relationship Id="rId2" Type="http://schemas.openxmlformats.org/officeDocument/2006/relationships/image" Target="../media/image33.jpeg"/><Relationship Id="rId1" Type="http://schemas.openxmlformats.org/officeDocument/2006/relationships/image" Target="../media/image32.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7.jpeg"/><Relationship Id="rId2" Type="http://schemas.openxmlformats.org/officeDocument/2006/relationships/image" Target="../media/image36.jpeg"/><Relationship Id="rId1" Type="http://schemas.openxmlformats.org/officeDocument/2006/relationships/image" Target="../media/image35.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40.jpeg"/><Relationship Id="rId2" Type="http://schemas.openxmlformats.org/officeDocument/2006/relationships/image" Target="../media/image39.jpeg"/><Relationship Id="rId1" Type="http://schemas.openxmlformats.org/officeDocument/2006/relationships/image" Target="../media/image38.jpeg"/><Relationship Id="rId5" Type="http://schemas.openxmlformats.org/officeDocument/2006/relationships/image" Target="../media/image42.jpeg"/><Relationship Id="rId4" Type="http://schemas.openxmlformats.org/officeDocument/2006/relationships/image" Target="../media/image41.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44.png"/><Relationship Id="rId2" Type="http://schemas.microsoft.com/office/2007/relationships/hdphoto" Target="../media/hdphoto8.wdp"/><Relationship Id="rId1" Type="http://schemas.openxmlformats.org/officeDocument/2006/relationships/image" Target="../media/image43.png"/><Relationship Id="rId4" Type="http://schemas.microsoft.com/office/2007/relationships/hdphoto" Target="../media/hdphoto9.wdp"/></Relationships>
</file>

<file path=xl/drawings/_rels/drawing19.xml.rels><?xml version="1.0" encoding="UTF-8" standalone="yes"?>
<Relationships xmlns="http://schemas.openxmlformats.org/package/2006/relationships"><Relationship Id="rId1" Type="http://schemas.openxmlformats.org/officeDocument/2006/relationships/image" Target="../media/image45.jpg"/></Relationships>
</file>

<file path=xl/drawings/_rels/drawing2.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eg"/><Relationship Id="rId5" Type="http://schemas.openxmlformats.org/officeDocument/2006/relationships/image" Target="../media/image11.jpeg"/><Relationship Id="rId4" Type="http://schemas.openxmlformats.org/officeDocument/2006/relationships/image" Target="../media/image10.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46.jpg"/></Relationships>
</file>

<file path=xl/drawings/_rels/drawing21.xml.rels><?xml version="1.0" encoding="UTF-8" standalone="yes"?>
<Relationships xmlns="http://schemas.openxmlformats.org/package/2006/relationships"><Relationship Id="rId1" Type="http://schemas.openxmlformats.org/officeDocument/2006/relationships/image" Target="../media/image47.jpg"/></Relationships>
</file>

<file path=xl/drawings/_rels/drawing22.xml.rels><?xml version="1.0" encoding="UTF-8" standalone="yes"?>
<Relationships xmlns="http://schemas.openxmlformats.org/package/2006/relationships"><Relationship Id="rId1" Type="http://schemas.openxmlformats.org/officeDocument/2006/relationships/image" Target="../media/image48.jpg"/></Relationships>
</file>

<file path=xl/drawings/_rels/drawing23.xml.rels><?xml version="1.0" encoding="UTF-8" standalone="yes"?>
<Relationships xmlns="http://schemas.openxmlformats.org/package/2006/relationships"><Relationship Id="rId1" Type="http://schemas.openxmlformats.org/officeDocument/2006/relationships/image" Target="../media/image49.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51.jpg"/><Relationship Id="rId1" Type="http://schemas.openxmlformats.org/officeDocument/2006/relationships/image" Target="../media/image50.jpg"/></Relationships>
</file>

<file path=xl/drawings/_rels/drawing25.xml.rels><?xml version="1.0" encoding="UTF-8" standalone="yes"?>
<Relationships xmlns="http://schemas.openxmlformats.org/package/2006/relationships"><Relationship Id="rId1" Type="http://schemas.openxmlformats.org/officeDocument/2006/relationships/image" Target="../media/image52.JPG"/></Relationships>
</file>

<file path=xl/drawings/_rels/drawing26.xml.rels><?xml version="1.0" encoding="UTF-8" standalone="yes"?>
<Relationships xmlns="http://schemas.openxmlformats.org/package/2006/relationships"><Relationship Id="rId1" Type="http://schemas.openxmlformats.org/officeDocument/2006/relationships/image" Target="../media/image53.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54.JPG"/></Relationships>
</file>

<file path=xl/drawings/_rels/drawing28.xml.rels><?xml version="1.0" encoding="UTF-8" standalone="yes"?>
<Relationships xmlns="http://schemas.openxmlformats.org/package/2006/relationships"><Relationship Id="rId1" Type="http://schemas.openxmlformats.org/officeDocument/2006/relationships/image" Target="../media/image55.JPG"/></Relationships>
</file>

<file path=xl/drawings/_rels/drawing3.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microsoft.com/office/2007/relationships/hdphoto" Target="../media/hdphoto1.wdp"/><Relationship Id="rId1" Type="http://schemas.openxmlformats.org/officeDocument/2006/relationships/image" Target="../media/image13.png"/><Relationship Id="rId4" Type="http://schemas.microsoft.com/office/2007/relationships/hdphoto" Target="../media/hdphoto2.wdp"/></Relationships>
</file>

<file path=xl/drawings/_rels/drawing5.xml.rels><?xml version="1.0" encoding="UTF-8" standalone="yes"?>
<Relationships xmlns="http://schemas.openxmlformats.org/package/2006/relationships"><Relationship Id="rId3" Type="http://schemas.openxmlformats.org/officeDocument/2006/relationships/image" Target="../media/image16.png"/><Relationship Id="rId2" Type="http://schemas.microsoft.com/office/2007/relationships/hdphoto" Target="../media/hdphoto3.wdp"/><Relationship Id="rId1" Type="http://schemas.openxmlformats.org/officeDocument/2006/relationships/image" Target="../media/image15.png"/><Relationship Id="rId4" Type="http://schemas.microsoft.com/office/2007/relationships/hdphoto" Target="../media/hdphoto4.wdp"/></Relationships>
</file>

<file path=xl/drawings/_rels/drawing6.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image" Target="../media/image18.JPG"/><Relationship Id="rId1" Type="http://schemas.openxmlformats.org/officeDocument/2006/relationships/image" Target="../media/image17.jpeg"/><Relationship Id="rId5" Type="http://schemas.openxmlformats.org/officeDocument/2006/relationships/image" Target="../media/image21.jpeg"/><Relationship Id="rId4" Type="http://schemas.openxmlformats.org/officeDocument/2006/relationships/image" Target="../media/image20.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2.JPG"/></Relationships>
</file>

<file path=xl/drawings/_rels/drawing8.xml.rels><?xml version="1.0" encoding="UTF-8" standalone="yes"?>
<Relationships xmlns="http://schemas.openxmlformats.org/package/2006/relationships"><Relationship Id="rId1" Type="http://schemas.openxmlformats.org/officeDocument/2006/relationships/image" Target="../media/image23.jpg"/></Relationships>
</file>

<file path=xl/drawings/_rels/drawing9.xml.rels><?xml version="1.0" encoding="UTF-8" standalone="yes"?>
<Relationships xmlns="http://schemas.openxmlformats.org/package/2006/relationships"><Relationship Id="rId1" Type="http://schemas.openxmlformats.org/officeDocument/2006/relationships/image" Target="../media/image24.jpeg"/></Relationships>
</file>

<file path=xl/drawings/drawing1.xml><?xml version="1.0" encoding="utf-8"?>
<xdr:wsDr xmlns:xdr="http://schemas.openxmlformats.org/drawingml/2006/spreadsheetDrawing" xmlns:a="http://schemas.openxmlformats.org/drawingml/2006/main">
  <xdr:twoCellAnchor editAs="oneCell">
    <xdr:from>
      <xdr:col>2</xdr:col>
      <xdr:colOff>533399</xdr:colOff>
      <xdr:row>16</xdr:row>
      <xdr:rowOff>9525</xdr:rowOff>
    </xdr:from>
    <xdr:to>
      <xdr:col>3</xdr:col>
      <xdr:colOff>342900</xdr:colOff>
      <xdr:row>19</xdr:row>
      <xdr:rowOff>9526</xdr:rowOff>
    </xdr:to>
    <xdr:pic>
      <xdr:nvPicPr>
        <xdr:cNvPr id="45" name="図 44">
          <a:extLst>
            <a:ext uri="{FF2B5EF4-FFF2-40B4-BE49-F238E27FC236}">
              <a16:creationId xmlns:a16="http://schemas.microsoft.com/office/drawing/2014/main" id="{FDCAEBB1-5072-43C3-9A97-B5E9702274A4}"/>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731" t="7318" r="15854" b="1219"/>
        <a:stretch/>
      </xdr:blipFill>
      <xdr:spPr bwMode="auto">
        <a:xfrm>
          <a:off x="1904999" y="5248275"/>
          <a:ext cx="495301" cy="7143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380999</xdr:colOff>
      <xdr:row>22</xdr:row>
      <xdr:rowOff>47624</xdr:rowOff>
    </xdr:from>
    <xdr:to>
      <xdr:col>4</xdr:col>
      <xdr:colOff>85724</xdr:colOff>
      <xdr:row>23</xdr:row>
      <xdr:rowOff>200024</xdr:rowOff>
    </xdr:to>
    <xdr:pic>
      <xdr:nvPicPr>
        <xdr:cNvPr id="47" name="図 46">
          <a:extLst>
            <a:ext uri="{FF2B5EF4-FFF2-40B4-BE49-F238E27FC236}">
              <a16:creationId xmlns:a16="http://schemas.microsoft.com/office/drawing/2014/main" id="{9D8FFE86-5FFB-4CE1-AC40-5C2033F3872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10800000">
          <a:off x="2438399" y="6715124"/>
          <a:ext cx="390525"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466725</xdr:colOff>
      <xdr:row>21</xdr:row>
      <xdr:rowOff>104775</xdr:rowOff>
    </xdr:from>
    <xdr:to>
      <xdr:col>3</xdr:col>
      <xdr:colOff>171450</xdr:colOff>
      <xdr:row>23</xdr:row>
      <xdr:rowOff>19049</xdr:rowOff>
    </xdr:to>
    <xdr:pic>
      <xdr:nvPicPr>
        <xdr:cNvPr id="49" name="図 48">
          <a:extLst>
            <a:ext uri="{FF2B5EF4-FFF2-40B4-BE49-F238E27FC236}">
              <a16:creationId xmlns:a16="http://schemas.microsoft.com/office/drawing/2014/main" id="{4AEC26C7-F7A2-4926-A826-9AC44E853FC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10800000">
          <a:off x="1838325" y="6534150"/>
          <a:ext cx="390525"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19050</xdr:colOff>
      <xdr:row>21</xdr:row>
      <xdr:rowOff>171450</xdr:rowOff>
    </xdr:from>
    <xdr:to>
      <xdr:col>2</xdr:col>
      <xdr:colOff>409575</xdr:colOff>
      <xdr:row>23</xdr:row>
      <xdr:rowOff>85724</xdr:rowOff>
    </xdr:to>
    <xdr:pic>
      <xdr:nvPicPr>
        <xdr:cNvPr id="51" name="図 50">
          <a:extLst>
            <a:ext uri="{FF2B5EF4-FFF2-40B4-BE49-F238E27FC236}">
              <a16:creationId xmlns:a16="http://schemas.microsoft.com/office/drawing/2014/main" id="{F613E2FB-A3A3-435F-878E-1EB3D115F5F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10800000">
          <a:off x="1390650" y="6600825"/>
          <a:ext cx="390525"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247650</xdr:colOff>
      <xdr:row>18</xdr:row>
      <xdr:rowOff>219075</xdr:rowOff>
    </xdr:from>
    <xdr:to>
      <xdr:col>3</xdr:col>
      <xdr:colOff>623886</xdr:colOff>
      <xdr:row>22</xdr:row>
      <xdr:rowOff>76199</xdr:rowOff>
    </xdr:to>
    <xdr:cxnSp macro="">
      <xdr:nvCxnSpPr>
        <xdr:cNvPr id="53" name="直線コネクタ 52">
          <a:extLst>
            <a:ext uri="{FF2B5EF4-FFF2-40B4-BE49-F238E27FC236}">
              <a16:creationId xmlns:a16="http://schemas.microsoft.com/office/drawing/2014/main" id="{D7839646-50B4-48C5-90DB-528B14100E8F}"/>
            </a:ext>
          </a:extLst>
        </xdr:cNvPr>
        <xdr:cNvCxnSpPr/>
      </xdr:nvCxnSpPr>
      <xdr:spPr>
        <a:xfrm>
          <a:off x="2305050" y="5934075"/>
          <a:ext cx="376236" cy="80962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661987</xdr:colOff>
      <xdr:row>18</xdr:row>
      <xdr:rowOff>190500</xdr:rowOff>
    </xdr:from>
    <xdr:to>
      <xdr:col>3</xdr:col>
      <xdr:colOff>238125</xdr:colOff>
      <xdr:row>21</xdr:row>
      <xdr:rowOff>104775</xdr:rowOff>
    </xdr:to>
    <xdr:cxnSp macro="">
      <xdr:nvCxnSpPr>
        <xdr:cNvPr id="58" name="直線コネクタ 57">
          <a:extLst>
            <a:ext uri="{FF2B5EF4-FFF2-40B4-BE49-F238E27FC236}">
              <a16:creationId xmlns:a16="http://schemas.microsoft.com/office/drawing/2014/main" id="{063FD323-EC44-4CAF-964D-37FF78CD07AD}"/>
            </a:ext>
          </a:extLst>
        </xdr:cNvPr>
        <xdr:cNvCxnSpPr>
          <a:endCxn id="49" idx="2"/>
        </xdr:cNvCxnSpPr>
      </xdr:nvCxnSpPr>
      <xdr:spPr>
        <a:xfrm flipH="1">
          <a:off x="2033587" y="5905500"/>
          <a:ext cx="261938" cy="6286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533400</xdr:colOff>
      <xdr:row>18</xdr:row>
      <xdr:rowOff>190500</xdr:rowOff>
    </xdr:from>
    <xdr:to>
      <xdr:col>2</xdr:col>
      <xdr:colOff>661987</xdr:colOff>
      <xdr:row>21</xdr:row>
      <xdr:rowOff>104775</xdr:rowOff>
    </xdr:to>
    <xdr:cxnSp macro="">
      <xdr:nvCxnSpPr>
        <xdr:cNvPr id="60" name="直線コネクタ 59">
          <a:extLst>
            <a:ext uri="{FF2B5EF4-FFF2-40B4-BE49-F238E27FC236}">
              <a16:creationId xmlns:a16="http://schemas.microsoft.com/office/drawing/2014/main" id="{EECECDA1-6BA6-42EA-862A-4119ACE7A4A8}"/>
            </a:ext>
          </a:extLst>
        </xdr:cNvPr>
        <xdr:cNvCxnSpPr>
          <a:stCxn id="49" idx="2"/>
        </xdr:cNvCxnSpPr>
      </xdr:nvCxnSpPr>
      <xdr:spPr>
        <a:xfrm flipH="1" flipV="1">
          <a:off x="1905000" y="5905500"/>
          <a:ext cx="128587" cy="6286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214312</xdr:colOff>
      <xdr:row>18</xdr:row>
      <xdr:rowOff>161925</xdr:rowOff>
    </xdr:from>
    <xdr:to>
      <xdr:col>2</xdr:col>
      <xdr:colOff>542925</xdr:colOff>
      <xdr:row>21</xdr:row>
      <xdr:rowOff>171450</xdr:rowOff>
    </xdr:to>
    <xdr:cxnSp macro="">
      <xdr:nvCxnSpPr>
        <xdr:cNvPr id="63" name="直線コネクタ 62">
          <a:extLst>
            <a:ext uri="{FF2B5EF4-FFF2-40B4-BE49-F238E27FC236}">
              <a16:creationId xmlns:a16="http://schemas.microsoft.com/office/drawing/2014/main" id="{8ACBE8F4-07FF-4371-96E2-5C52B1A781BC}"/>
            </a:ext>
          </a:extLst>
        </xdr:cNvPr>
        <xdr:cNvCxnSpPr>
          <a:endCxn id="51" idx="2"/>
        </xdr:cNvCxnSpPr>
      </xdr:nvCxnSpPr>
      <xdr:spPr>
        <a:xfrm flipH="1">
          <a:off x="1585912" y="5876925"/>
          <a:ext cx="328613" cy="7239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28575</xdr:colOff>
      <xdr:row>18</xdr:row>
      <xdr:rowOff>209550</xdr:rowOff>
    </xdr:from>
    <xdr:to>
      <xdr:col>2</xdr:col>
      <xdr:colOff>214312</xdr:colOff>
      <xdr:row>21</xdr:row>
      <xdr:rowOff>171450</xdr:rowOff>
    </xdr:to>
    <xdr:cxnSp macro="">
      <xdr:nvCxnSpPr>
        <xdr:cNvPr id="67" name="直線コネクタ 66">
          <a:extLst>
            <a:ext uri="{FF2B5EF4-FFF2-40B4-BE49-F238E27FC236}">
              <a16:creationId xmlns:a16="http://schemas.microsoft.com/office/drawing/2014/main" id="{11EBA93E-FBB5-4C9D-A24A-562275A153AE}"/>
            </a:ext>
          </a:extLst>
        </xdr:cNvPr>
        <xdr:cNvCxnSpPr>
          <a:stCxn id="51" idx="2"/>
        </xdr:cNvCxnSpPr>
      </xdr:nvCxnSpPr>
      <xdr:spPr>
        <a:xfrm flipH="1" flipV="1">
          <a:off x="1400175" y="5924550"/>
          <a:ext cx="185737" cy="6762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104775</xdr:colOff>
      <xdr:row>20</xdr:row>
      <xdr:rowOff>123825</xdr:rowOff>
    </xdr:from>
    <xdr:to>
      <xdr:col>5</xdr:col>
      <xdr:colOff>600076</xdr:colOff>
      <xdr:row>23</xdr:row>
      <xdr:rowOff>123825</xdr:rowOff>
    </xdr:to>
    <xdr:pic>
      <xdr:nvPicPr>
        <xdr:cNvPr id="69" name="図 68">
          <a:extLst>
            <a:ext uri="{FF2B5EF4-FFF2-40B4-BE49-F238E27FC236}">
              <a16:creationId xmlns:a16="http://schemas.microsoft.com/office/drawing/2014/main" id="{D734665E-7659-49A2-B1F5-E7A8594CC918}"/>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0731" t="7318" r="15854" b="1219"/>
        <a:stretch/>
      </xdr:blipFill>
      <xdr:spPr bwMode="auto">
        <a:xfrm>
          <a:off x="3533775" y="6315075"/>
          <a:ext cx="495301" cy="7143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161925</xdr:colOff>
      <xdr:row>20</xdr:row>
      <xdr:rowOff>104775</xdr:rowOff>
    </xdr:from>
    <xdr:to>
      <xdr:col>8</xdr:col>
      <xdr:colOff>657226</xdr:colOff>
      <xdr:row>23</xdr:row>
      <xdr:rowOff>104775</xdr:rowOff>
    </xdr:to>
    <xdr:pic>
      <xdr:nvPicPr>
        <xdr:cNvPr id="70" name="図 69">
          <a:extLst>
            <a:ext uri="{FF2B5EF4-FFF2-40B4-BE49-F238E27FC236}">
              <a16:creationId xmlns:a16="http://schemas.microsoft.com/office/drawing/2014/main" id="{2E02B011-07B5-4802-B30D-6C71EAFE892C}"/>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0731" t="7318" r="15854" b="1219"/>
        <a:stretch/>
      </xdr:blipFill>
      <xdr:spPr bwMode="auto">
        <a:xfrm>
          <a:off x="5648325" y="6296025"/>
          <a:ext cx="495301" cy="7143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28575</xdr:colOff>
      <xdr:row>22</xdr:row>
      <xdr:rowOff>180975</xdr:rowOff>
    </xdr:from>
    <xdr:to>
      <xdr:col>5</xdr:col>
      <xdr:colOff>9525</xdr:colOff>
      <xdr:row>22</xdr:row>
      <xdr:rowOff>180975</xdr:rowOff>
    </xdr:to>
    <xdr:cxnSp macro="">
      <xdr:nvCxnSpPr>
        <xdr:cNvPr id="91" name="直線コネクタ 90">
          <a:extLst>
            <a:ext uri="{FF2B5EF4-FFF2-40B4-BE49-F238E27FC236}">
              <a16:creationId xmlns:a16="http://schemas.microsoft.com/office/drawing/2014/main" id="{58CBDBFC-71B2-49F2-80A4-A87D947565BF}"/>
            </a:ext>
          </a:extLst>
        </xdr:cNvPr>
        <xdr:cNvCxnSpPr/>
      </xdr:nvCxnSpPr>
      <xdr:spPr>
        <a:xfrm>
          <a:off x="2771775" y="6848475"/>
          <a:ext cx="6667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47625</xdr:colOff>
      <xdr:row>23</xdr:row>
      <xdr:rowOff>0</xdr:rowOff>
    </xdr:from>
    <xdr:to>
      <xdr:col>7</xdr:col>
      <xdr:colOff>514350</xdr:colOff>
      <xdr:row>24</xdr:row>
      <xdr:rowOff>152400</xdr:rowOff>
    </xdr:to>
    <xdr:cxnSp macro="">
      <xdr:nvCxnSpPr>
        <xdr:cNvPr id="93" name="直線コネクタ 92">
          <a:extLst>
            <a:ext uri="{FF2B5EF4-FFF2-40B4-BE49-F238E27FC236}">
              <a16:creationId xmlns:a16="http://schemas.microsoft.com/office/drawing/2014/main" id="{56486249-44B7-42B2-A373-AF5D3C1699D7}"/>
            </a:ext>
          </a:extLst>
        </xdr:cNvPr>
        <xdr:cNvCxnSpPr/>
      </xdr:nvCxnSpPr>
      <xdr:spPr>
        <a:xfrm flipH="1" flipV="1">
          <a:off x="4162425" y="6905625"/>
          <a:ext cx="1152525" cy="390525"/>
        </a:xfrm>
        <a:prstGeom prst="line">
          <a:avLst/>
        </a:prstGeom>
        <a:ln>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657225</xdr:colOff>
      <xdr:row>22</xdr:row>
      <xdr:rowOff>114300</xdr:rowOff>
    </xdr:from>
    <xdr:to>
      <xdr:col>8</xdr:col>
      <xdr:colOff>133350</xdr:colOff>
      <xdr:row>22</xdr:row>
      <xdr:rowOff>200025</xdr:rowOff>
    </xdr:to>
    <xdr:cxnSp macro="">
      <xdr:nvCxnSpPr>
        <xdr:cNvPr id="96" name="直線コネクタ 95">
          <a:extLst>
            <a:ext uri="{FF2B5EF4-FFF2-40B4-BE49-F238E27FC236}">
              <a16:creationId xmlns:a16="http://schemas.microsoft.com/office/drawing/2014/main" id="{3DCDD672-FCE2-4C83-9095-FA25CF809CBF}"/>
            </a:ext>
          </a:extLst>
        </xdr:cNvPr>
        <xdr:cNvCxnSpPr/>
      </xdr:nvCxnSpPr>
      <xdr:spPr>
        <a:xfrm flipV="1">
          <a:off x="4086225" y="6781800"/>
          <a:ext cx="1533525" cy="85725"/>
        </a:xfrm>
        <a:prstGeom prst="line">
          <a:avLst/>
        </a:prstGeom>
        <a:ln>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19050</xdr:colOff>
      <xdr:row>22</xdr:row>
      <xdr:rowOff>28575</xdr:rowOff>
    </xdr:from>
    <xdr:to>
      <xdr:col>8</xdr:col>
      <xdr:colOff>104775</xdr:colOff>
      <xdr:row>22</xdr:row>
      <xdr:rowOff>114300</xdr:rowOff>
    </xdr:to>
    <xdr:cxnSp macro="">
      <xdr:nvCxnSpPr>
        <xdr:cNvPr id="98" name="直線コネクタ 97">
          <a:extLst>
            <a:ext uri="{FF2B5EF4-FFF2-40B4-BE49-F238E27FC236}">
              <a16:creationId xmlns:a16="http://schemas.microsoft.com/office/drawing/2014/main" id="{A3B63295-4196-46E5-9CFE-A812AB150044}"/>
            </a:ext>
          </a:extLst>
        </xdr:cNvPr>
        <xdr:cNvCxnSpPr/>
      </xdr:nvCxnSpPr>
      <xdr:spPr>
        <a:xfrm flipH="1" flipV="1">
          <a:off x="4133850" y="6696075"/>
          <a:ext cx="1457325" cy="85725"/>
        </a:xfrm>
        <a:prstGeom prst="line">
          <a:avLst/>
        </a:prstGeom>
        <a:ln>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57150</xdr:colOff>
      <xdr:row>21</xdr:row>
      <xdr:rowOff>209550</xdr:rowOff>
    </xdr:from>
    <xdr:to>
      <xdr:col>8</xdr:col>
      <xdr:colOff>76200</xdr:colOff>
      <xdr:row>22</xdr:row>
      <xdr:rowOff>28575</xdr:rowOff>
    </xdr:to>
    <xdr:cxnSp macro="">
      <xdr:nvCxnSpPr>
        <xdr:cNvPr id="100" name="直線コネクタ 99">
          <a:extLst>
            <a:ext uri="{FF2B5EF4-FFF2-40B4-BE49-F238E27FC236}">
              <a16:creationId xmlns:a16="http://schemas.microsoft.com/office/drawing/2014/main" id="{86C000EA-EE83-4D62-98BF-5FB485F271D5}"/>
            </a:ext>
          </a:extLst>
        </xdr:cNvPr>
        <xdr:cNvCxnSpPr/>
      </xdr:nvCxnSpPr>
      <xdr:spPr>
        <a:xfrm flipV="1">
          <a:off x="4171950" y="6638925"/>
          <a:ext cx="1390650" cy="57150"/>
        </a:xfrm>
        <a:prstGeom prst="line">
          <a:avLst/>
        </a:prstGeom>
        <a:ln>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666750</xdr:colOff>
      <xdr:row>21</xdr:row>
      <xdr:rowOff>85725</xdr:rowOff>
    </xdr:from>
    <xdr:to>
      <xdr:col>8</xdr:col>
      <xdr:colOff>76200</xdr:colOff>
      <xdr:row>21</xdr:row>
      <xdr:rowOff>200025</xdr:rowOff>
    </xdr:to>
    <xdr:cxnSp macro="">
      <xdr:nvCxnSpPr>
        <xdr:cNvPr id="102" name="直線コネクタ 101">
          <a:extLst>
            <a:ext uri="{FF2B5EF4-FFF2-40B4-BE49-F238E27FC236}">
              <a16:creationId xmlns:a16="http://schemas.microsoft.com/office/drawing/2014/main" id="{00D7F1A2-5D21-4A56-B09C-5127BBBC5825}"/>
            </a:ext>
          </a:extLst>
        </xdr:cNvPr>
        <xdr:cNvCxnSpPr/>
      </xdr:nvCxnSpPr>
      <xdr:spPr>
        <a:xfrm flipH="1" flipV="1">
          <a:off x="4095750" y="6515100"/>
          <a:ext cx="1466850" cy="114300"/>
        </a:xfrm>
        <a:prstGeom prst="line">
          <a:avLst/>
        </a:prstGeom>
        <a:ln>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57150</xdr:colOff>
      <xdr:row>21</xdr:row>
      <xdr:rowOff>66675</xdr:rowOff>
    </xdr:from>
    <xdr:to>
      <xdr:col>8</xdr:col>
      <xdr:colOff>161925</xdr:colOff>
      <xdr:row>21</xdr:row>
      <xdr:rowOff>76200</xdr:rowOff>
    </xdr:to>
    <xdr:cxnSp macro="">
      <xdr:nvCxnSpPr>
        <xdr:cNvPr id="105" name="直線コネクタ 104">
          <a:extLst>
            <a:ext uri="{FF2B5EF4-FFF2-40B4-BE49-F238E27FC236}">
              <a16:creationId xmlns:a16="http://schemas.microsoft.com/office/drawing/2014/main" id="{46FD285A-DDBB-4034-89E6-191AB9FE42B1}"/>
            </a:ext>
          </a:extLst>
        </xdr:cNvPr>
        <xdr:cNvCxnSpPr/>
      </xdr:nvCxnSpPr>
      <xdr:spPr>
        <a:xfrm flipV="1">
          <a:off x="4171950" y="6496050"/>
          <a:ext cx="1476375" cy="9525"/>
        </a:xfrm>
        <a:prstGeom prst="line">
          <a:avLst/>
        </a:prstGeom>
        <a:ln>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85725</xdr:colOff>
      <xdr:row>20</xdr:row>
      <xdr:rowOff>114300</xdr:rowOff>
    </xdr:from>
    <xdr:to>
      <xdr:col>8</xdr:col>
      <xdr:colOff>76200</xdr:colOff>
      <xdr:row>21</xdr:row>
      <xdr:rowOff>38100</xdr:rowOff>
    </xdr:to>
    <xdr:cxnSp macro="">
      <xdr:nvCxnSpPr>
        <xdr:cNvPr id="107" name="直線コネクタ 106">
          <a:extLst>
            <a:ext uri="{FF2B5EF4-FFF2-40B4-BE49-F238E27FC236}">
              <a16:creationId xmlns:a16="http://schemas.microsoft.com/office/drawing/2014/main" id="{4B383B80-E96C-4AC4-AD4E-277A27721727}"/>
            </a:ext>
          </a:extLst>
        </xdr:cNvPr>
        <xdr:cNvCxnSpPr/>
      </xdr:nvCxnSpPr>
      <xdr:spPr>
        <a:xfrm>
          <a:off x="4200525" y="6305550"/>
          <a:ext cx="1362075" cy="161925"/>
        </a:xfrm>
        <a:prstGeom prst="line">
          <a:avLst/>
        </a:prstGeom>
        <a:ln>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16</xdr:row>
      <xdr:rowOff>219075</xdr:rowOff>
    </xdr:from>
    <xdr:to>
      <xdr:col>8</xdr:col>
      <xdr:colOff>342899</xdr:colOff>
      <xdr:row>19</xdr:row>
      <xdr:rowOff>161925</xdr:rowOff>
    </xdr:to>
    <xdr:sp macro="" textlink="">
      <xdr:nvSpPr>
        <xdr:cNvPr id="113" name="テキスト ボックス 112">
          <a:extLst>
            <a:ext uri="{FF2B5EF4-FFF2-40B4-BE49-F238E27FC236}">
              <a16:creationId xmlns:a16="http://schemas.microsoft.com/office/drawing/2014/main" id="{412B3B9F-B112-4CB3-B9C4-7B653EBD6604}"/>
            </a:ext>
          </a:extLst>
        </xdr:cNvPr>
        <xdr:cNvSpPr txBox="1"/>
      </xdr:nvSpPr>
      <xdr:spPr>
        <a:xfrm>
          <a:off x="2743200" y="5457825"/>
          <a:ext cx="3086099" cy="657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オプション：ジブハリ</a:t>
          </a:r>
          <a:r>
            <a:rPr kumimoji="1" lang="en-US" altLang="ja-JP" sz="1100"/>
            <a:t>35</a:t>
          </a:r>
          <a:r>
            <a:rPr kumimoji="1" lang="ja-JP" altLang="en-US" sz="1100"/>
            <a:t>分の</a:t>
          </a:r>
          <a:r>
            <a:rPr kumimoji="1" lang="en-US" altLang="ja-JP" sz="1100"/>
            <a:t>1</a:t>
          </a:r>
          <a:r>
            <a:rPr kumimoji="1" lang="en-US" altLang="ja-JP" sz="1100" baseline="0"/>
            <a:t> </a:t>
          </a:r>
        </a:p>
        <a:p>
          <a:r>
            <a:rPr kumimoji="1" lang="en-US" altLang="ja-JP" sz="1100"/>
            <a:t>1/5×1/7</a:t>
          </a:r>
          <a:r>
            <a:rPr kumimoji="1" lang="ja-JP" altLang="en-US" sz="1100"/>
            <a:t>＝</a:t>
          </a:r>
          <a:r>
            <a:rPr kumimoji="1" lang="en-US" altLang="ja-JP" sz="1100"/>
            <a:t>1/35</a:t>
          </a:r>
        </a:p>
        <a:p>
          <a:endParaRPr kumimoji="1" lang="ja-JP" altLang="en-US" sz="1100"/>
        </a:p>
      </xdr:txBody>
    </xdr:sp>
    <xdr:clientData/>
  </xdr:twoCellAnchor>
  <xdr:twoCellAnchor editAs="oneCell">
    <xdr:from>
      <xdr:col>5</xdr:col>
      <xdr:colOff>152400</xdr:colOff>
      <xdr:row>30</xdr:row>
      <xdr:rowOff>19050</xdr:rowOff>
    </xdr:from>
    <xdr:to>
      <xdr:col>5</xdr:col>
      <xdr:colOff>647701</xdr:colOff>
      <xdr:row>33</xdr:row>
      <xdr:rowOff>19052</xdr:rowOff>
    </xdr:to>
    <xdr:pic>
      <xdr:nvPicPr>
        <xdr:cNvPr id="114" name="図 113">
          <a:extLst>
            <a:ext uri="{FF2B5EF4-FFF2-40B4-BE49-F238E27FC236}">
              <a16:creationId xmlns:a16="http://schemas.microsoft.com/office/drawing/2014/main" id="{3964F191-7849-49B9-AEED-A47FD1372142}"/>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0731" t="7318" r="15854" b="1219"/>
        <a:stretch/>
      </xdr:blipFill>
      <xdr:spPr bwMode="auto">
        <a:xfrm>
          <a:off x="3581400" y="8591550"/>
          <a:ext cx="495301" cy="7143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180975</xdr:colOff>
      <xdr:row>30</xdr:row>
      <xdr:rowOff>38100</xdr:rowOff>
    </xdr:from>
    <xdr:to>
      <xdr:col>8</xdr:col>
      <xdr:colOff>676276</xdr:colOff>
      <xdr:row>33</xdr:row>
      <xdr:rowOff>38102</xdr:rowOff>
    </xdr:to>
    <xdr:pic>
      <xdr:nvPicPr>
        <xdr:cNvPr id="115" name="図 114">
          <a:extLst>
            <a:ext uri="{FF2B5EF4-FFF2-40B4-BE49-F238E27FC236}">
              <a16:creationId xmlns:a16="http://schemas.microsoft.com/office/drawing/2014/main" id="{906FEE48-F450-4586-B020-407E4CD75F89}"/>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0731" t="7318" r="15854" b="1219"/>
        <a:stretch/>
      </xdr:blipFill>
      <xdr:spPr bwMode="auto">
        <a:xfrm>
          <a:off x="5667375" y="8610600"/>
          <a:ext cx="495301" cy="7143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571500</xdr:colOff>
      <xdr:row>26</xdr:row>
      <xdr:rowOff>38100</xdr:rowOff>
    </xdr:from>
    <xdr:to>
      <xdr:col>3</xdr:col>
      <xdr:colOff>381001</xdr:colOff>
      <xdr:row>29</xdr:row>
      <xdr:rowOff>38101</xdr:rowOff>
    </xdr:to>
    <xdr:pic>
      <xdr:nvPicPr>
        <xdr:cNvPr id="117" name="図 116">
          <a:extLst>
            <a:ext uri="{FF2B5EF4-FFF2-40B4-BE49-F238E27FC236}">
              <a16:creationId xmlns:a16="http://schemas.microsoft.com/office/drawing/2014/main" id="{5E01A40C-0E1A-46F9-9CBC-4D44221800E1}"/>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731" t="7318" r="15854" b="1219"/>
        <a:stretch/>
      </xdr:blipFill>
      <xdr:spPr bwMode="auto">
        <a:xfrm>
          <a:off x="1943100" y="7658100"/>
          <a:ext cx="495301" cy="7143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314325</xdr:colOff>
      <xdr:row>31</xdr:row>
      <xdr:rowOff>104775</xdr:rowOff>
    </xdr:from>
    <xdr:to>
      <xdr:col>4</xdr:col>
      <xdr:colOff>19050</xdr:colOff>
      <xdr:row>33</xdr:row>
      <xdr:rowOff>19051</xdr:rowOff>
    </xdr:to>
    <xdr:pic>
      <xdr:nvPicPr>
        <xdr:cNvPr id="118" name="図 117">
          <a:extLst>
            <a:ext uri="{FF2B5EF4-FFF2-40B4-BE49-F238E27FC236}">
              <a16:creationId xmlns:a16="http://schemas.microsoft.com/office/drawing/2014/main" id="{A821E041-2FE0-4DF5-87C3-8ABD0B85372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10800000">
          <a:off x="2371725" y="8915400"/>
          <a:ext cx="390525"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123825</xdr:colOff>
      <xdr:row>31</xdr:row>
      <xdr:rowOff>104775</xdr:rowOff>
    </xdr:from>
    <xdr:to>
      <xdr:col>2</xdr:col>
      <xdr:colOff>514350</xdr:colOff>
      <xdr:row>33</xdr:row>
      <xdr:rowOff>19051</xdr:rowOff>
    </xdr:to>
    <xdr:pic>
      <xdr:nvPicPr>
        <xdr:cNvPr id="120" name="図 119">
          <a:extLst>
            <a:ext uri="{FF2B5EF4-FFF2-40B4-BE49-F238E27FC236}">
              <a16:creationId xmlns:a16="http://schemas.microsoft.com/office/drawing/2014/main" id="{423BAA90-0549-440A-9372-3064B93EB32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10800000">
          <a:off x="1495425" y="8915400"/>
          <a:ext cx="390525"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152400</xdr:colOff>
      <xdr:row>29</xdr:row>
      <xdr:rowOff>9525</xdr:rowOff>
    </xdr:from>
    <xdr:to>
      <xdr:col>3</xdr:col>
      <xdr:colOff>509587</xdr:colOff>
      <xdr:row>31</xdr:row>
      <xdr:rowOff>104775</xdr:rowOff>
    </xdr:to>
    <xdr:cxnSp macro="">
      <xdr:nvCxnSpPr>
        <xdr:cNvPr id="122" name="直線コネクタ 121">
          <a:extLst>
            <a:ext uri="{FF2B5EF4-FFF2-40B4-BE49-F238E27FC236}">
              <a16:creationId xmlns:a16="http://schemas.microsoft.com/office/drawing/2014/main" id="{E91FFC82-F9E0-4FC6-96B4-D6C47BE80B6D}"/>
            </a:ext>
          </a:extLst>
        </xdr:cNvPr>
        <xdr:cNvCxnSpPr>
          <a:endCxn id="118" idx="2"/>
        </xdr:cNvCxnSpPr>
      </xdr:nvCxnSpPr>
      <xdr:spPr>
        <a:xfrm>
          <a:off x="2209800" y="8343900"/>
          <a:ext cx="357187" cy="5715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319087</xdr:colOff>
      <xdr:row>29</xdr:row>
      <xdr:rowOff>38101</xdr:rowOff>
    </xdr:from>
    <xdr:to>
      <xdr:col>3</xdr:col>
      <xdr:colOff>133351</xdr:colOff>
      <xdr:row>31</xdr:row>
      <xdr:rowOff>104775</xdr:rowOff>
    </xdr:to>
    <xdr:cxnSp macro="">
      <xdr:nvCxnSpPr>
        <xdr:cNvPr id="124" name="直線コネクタ 123">
          <a:extLst>
            <a:ext uri="{FF2B5EF4-FFF2-40B4-BE49-F238E27FC236}">
              <a16:creationId xmlns:a16="http://schemas.microsoft.com/office/drawing/2014/main" id="{A8EA8C21-C2F1-4659-B3F8-1D87CC55BD09}"/>
            </a:ext>
          </a:extLst>
        </xdr:cNvPr>
        <xdr:cNvCxnSpPr>
          <a:stCxn id="117" idx="2"/>
          <a:endCxn id="120" idx="2"/>
        </xdr:cNvCxnSpPr>
      </xdr:nvCxnSpPr>
      <xdr:spPr>
        <a:xfrm flipH="1">
          <a:off x="1690687" y="8372476"/>
          <a:ext cx="500064" cy="54292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19050</xdr:colOff>
      <xdr:row>32</xdr:row>
      <xdr:rowOff>61912</xdr:rowOff>
    </xdr:from>
    <xdr:to>
      <xdr:col>5</xdr:col>
      <xdr:colOff>66675</xdr:colOff>
      <xdr:row>32</xdr:row>
      <xdr:rowOff>76200</xdr:rowOff>
    </xdr:to>
    <xdr:cxnSp macro="">
      <xdr:nvCxnSpPr>
        <xdr:cNvPr id="126" name="直線コネクタ 125">
          <a:extLst>
            <a:ext uri="{FF2B5EF4-FFF2-40B4-BE49-F238E27FC236}">
              <a16:creationId xmlns:a16="http://schemas.microsoft.com/office/drawing/2014/main" id="{49A5A73E-1F57-498C-9636-837CE9CD3FFD}"/>
            </a:ext>
          </a:extLst>
        </xdr:cNvPr>
        <xdr:cNvCxnSpPr>
          <a:stCxn id="118" idx="1"/>
        </xdr:cNvCxnSpPr>
      </xdr:nvCxnSpPr>
      <xdr:spPr>
        <a:xfrm>
          <a:off x="2762250" y="9110662"/>
          <a:ext cx="733425" cy="142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28575</xdr:colOff>
      <xdr:row>32</xdr:row>
      <xdr:rowOff>219075</xdr:rowOff>
    </xdr:from>
    <xdr:to>
      <xdr:col>8</xdr:col>
      <xdr:colOff>247650</xdr:colOff>
      <xdr:row>33</xdr:row>
      <xdr:rowOff>190500</xdr:rowOff>
    </xdr:to>
    <xdr:cxnSp macro="">
      <xdr:nvCxnSpPr>
        <xdr:cNvPr id="128" name="直線コネクタ 127">
          <a:extLst>
            <a:ext uri="{FF2B5EF4-FFF2-40B4-BE49-F238E27FC236}">
              <a16:creationId xmlns:a16="http://schemas.microsoft.com/office/drawing/2014/main" id="{09E119BC-CBC1-41B8-90F8-45741D7A3AE7}"/>
            </a:ext>
          </a:extLst>
        </xdr:cNvPr>
        <xdr:cNvCxnSpPr/>
      </xdr:nvCxnSpPr>
      <xdr:spPr>
        <a:xfrm>
          <a:off x="4143375" y="9267825"/>
          <a:ext cx="1590675" cy="2095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123825</xdr:colOff>
      <xdr:row>32</xdr:row>
      <xdr:rowOff>123825</xdr:rowOff>
    </xdr:from>
    <xdr:to>
      <xdr:col>8</xdr:col>
      <xdr:colOff>85725</xdr:colOff>
      <xdr:row>32</xdr:row>
      <xdr:rowOff>219075</xdr:rowOff>
    </xdr:to>
    <xdr:cxnSp macro="">
      <xdr:nvCxnSpPr>
        <xdr:cNvPr id="130" name="直線コネクタ 129">
          <a:extLst>
            <a:ext uri="{FF2B5EF4-FFF2-40B4-BE49-F238E27FC236}">
              <a16:creationId xmlns:a16="http://schemas.microsoft.com/office/drawing/2014/main" id="{755E3550-CDFC-4956-B231-98FED2D8F0F1}"/>
            </a:ext>
          </a:extLst>
        </xdr:cNvPr>
        <xdr:cNvCxnSpPr/>
      </xdr:nvCxnSpPr>
      <xdr:spPr>
        <a:xfrm flipV="1">
          <a:off x="4238625" y="9172575"/>
          <a:ext cx="1333500" cy="952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95250</xdr:colOff>
      <xdr:row>31</xdr:row>
      <xdr:rowOff>209550</xdr:rowOff>
    </xdr:from>
    <xdr:to>
      <xdr:col>8</xdr:col>
      <xdr:colOff>85725</xdr:colOff>
      <xdr:row>32</xdr:row>
      <xdr:rowOff>114300</xdr:rowOff>
    </xdr:to>
    <xdr:cxnSp macro="">
      <xdr:nvCxnSpPr>
        <xdr:cNvPr id="132" name="直線コネクタ 131">
          <a:extLst>
            <a:ext uri="{FF2B5EF4-FFF2-40B4-BE49-F238E27FC236}">
              <a16:creationId xmlns:a16="http://schemas.microsoft.com/office/drawing/2014/main" id="{D4947F8A-E807-46B9-AB82-6DCA126F88DE}"/>
            </a:ext>
          </a:extLst>
        </xdr:cNvPr>
        <xdr:cNvCxnSpPr/>
      </xdr:nvCxnSpPr>
      <xdr:spPr>
        <a:xfrm flipH="1" flipV="1">
          <a:off x="4210050" y="9020175"/>
          <a:ext cx="1362075" cy="1428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133350</xdr:colOff>
      <xdr:row>31</xdr:row>
      <xdr:rowOff>157163</xdr:rowOff>
    </xdr:from>
    <xdr:to>
      <xdr:col>8</xdr:col>
      <xdr:colOff>180975</xdr:colOff>
      <xdr:row>31</xdr:row>
      <xdr:rowOff>219075</xdr:rowOff>
    </xdr:to>
    <xdr:cxnSp macro="">
      <xdr:nvCxnSpPr>
        <xdr:cNvPr id="134" name="直線コネクタ 133">
          <a:extLst>
            <a:ext uri="{FF2B5EF4-FFF2-40B4-BE49-F238E27FC236}">
              <a16:creationId xmlns:a16="http://schemas.microsoft.com/office/drawing/2014/main" id="{BF7744BA-3DF6-4705-A1BB-831E9AECA617}"/>
            </a:ext>
          </a:extLst>
        </xdr:cNvPr>
        <xdr:cNvCxnSpPr>
          <a:endCxn id="115" idx="1"/>
        </xdr:cNvCxnSpPr>
      </xdr:nvCxnSpPr>
      <xdr:spPr>
        <a:xfrm flipV="1">
          <a:off x="4248150" y="8967788"/>
          <a:ext cx="1419225" cy="6191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85725</xdr:colOff>
      <xdr:row>31</xdr:row>
      <xdr:rowOff>19050</xdr:rowOff>
    </xdr:from>
    <xdr:to>
      <xdr:col>8</xdr:col>
      <xdr:colOff>180975</xdr:colOff>
      <xdr:row>31</xdr:row>
      <xdr:rowOff>157163</xdr:rowOff>
    </xdr:to>
    <xdr:cxnSp macro="">
      <xdr:nvCxnSpPr>
        <xdr:cNvPr id="136" name="直線コネクタ 135">
          <a:extLst>
            <a:ext uri="{FF2B5EF4-FFF2-40B4-BE49-F238E27FC236}">
              <a16:creationId xmlns:a16="http://schemas.microsoft.com/office/drawing/2014/main" id="{19D059C4-9CF8-46C3-9899-CD30CA4962AB}"/>
            </a:ext>
          </a:extLst>
        </xdr:cNvPr>
        <xdr:cNvCxnSpPr>
          <a:stCxn id="115" idx="1"/>
        </xdr:cNvCxnSpPr>
      </xdr:nvCxnSpPr>
      <xdr:spPr>
        <a:xfrm flipH="1" flipV="1">
          <a:off x="4200525" y="8829675"/>
          <a:ext cx="1466850" cy="13811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133350</xdr:colOff>
      <xdr:row>31</xdr:row>
      <xdr:rowOff>9525</xdr:rowOff>
    </xdr:from>
    <xdr:to>
      <xdr:col>8</xdr:col>
      <xdr:colOff>152400</xdr:colOff>
      <xdr:row>31</xdr:row>
      <xdr:rowOff>9525</xdr:rowOff>
    </xdr:to>
    <xdr:cxnSp macro="">
      <xdr:nvCxnSpPr>
        <xdr:cNvPr id="138" name="直線コネクタ 137">
          <a:extLst>
            <a:ext uri="{FF2B5EF4-FFF2-40B4-BE49-F238E27FC236}">
              <a16:creationId xmlns:a16="http://schemas.microsoft.com/office/drawing/2014/main" id="{72B8DD4D-4C69-4A89-8EAA-8CDAD513DB20}"/>
            </a:ext>
          </a:extLst>
        </xdr:cNvPr>
        <xdr:cNvCxnSpPr/>
      </xdr:nvCxnSpPr>
      <xdr:spPr>
        <a:xfrm>
          <a:off x="4248150" y="8820150"/>
          <a:ext cx="13906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104775</xdr:colOff>
      <xdr:row>30</xdr:row>
      <xdr:rowOff>57150</xdr:rowOff>
    </xdr:from>
    <xdr:to>
      <xdr:col>8</xdr:col>
      <xdr:colOff>152400</xdr:colOff>
      <xdr:row>30</xdr:row>
      <xdr:rowOff>228600</xdr:rowOff>
    </xdr:to>
    <xdr:cxnSp macro="">
      <xdr:nvCxnSpPr>
        <xdr:cNvPr id="140" name="直線コネクタ 139">
          <a:extLst>
            <a:ext uri="{FF2B5EF4-FFF2-40B4-BE49-F238E27FC236}">
              <a16:creationId xmlns:a16="http://schemas.microsoft.com/office/drawing/2014/main" id="{088947C5-C9B0-4041-8509-32F6FA418EED}"/>
            </a:ext>
          </a:extLst>
        </xdr:cNvPr>
        <xdr:cNvCxnSpPr/>
      </xdr:nvCxnSpPr>
      <xdr:spPr>
        <a:xfrm flipH="1" flipV="1">
          <a:off x="4219575" y="8629650"/>
          <a:ext cx="1419225" cy="1714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571500</xdr:colOff>
      <xdr:row>26</xdr:row>
      <xdr:rowOff>190500</xdr:rowOff>
    </xdr:from>
    <xdr:ext cx="184731" cy="264560"/>
    <xdr:sp macro="" textlink="">
      <xdr:nvSpPr>
        <xdr:cNvPr id="146" name="テキスト ボックス 145">
          <a:extLst>
            <a:ext uri="{FF2B5EF4-FFF2-40B4-BE49-F238E27FC236}">
              <a16:creationId xmlns:a16="http://schemas.microsoft.com/office/drawing/2014/main" id="{45AA5C11-D9B2-460D-B3C6-B8268EC1C3F7}"/>
            </a:ext>
          </a:extLst>
        </xdr:cNvPr>
        <xdr:cNvSpPr txBox="1"/>
      </xdr:nvSpPr>
      <xdr:spPr>
        <a:xfrm>
          <a:off x="3314700" y="781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4</xdr:col>
      <xdr:colOff>9525</xdr:colOff>
      <xdr:row>26</xdr:row>
      <xdr:rowOff>9525</xdr:rowOff>
    </xdr:from>
    <xdr:to>
      <xdr:col>8</xdr:col>
      <xdr:colOff>9525</xdr:colOff>
      <xdr:row>29</xdr:row>
      <xdr:rowOff>0</xdr:rowOff>
    </xdr:to>
    <xdr:sp macro="" textlink="">
      <xdr:nvSpPr>
        <xdr:cNvPr id="147" name="テキスト ボックス 146">
          <a:extLst>
            <a:ext uri="{FF2B5EF4-FFF2-40B4-BE49-F238E27FC236}">
              <a16:creationId xmlns:a16="http://schemas.microsoft.com/office/drawing/2014/main" id="{6F54526E-58F3-47AE-AF07-478AE6741715}"/>
            </a:ext>
          </a:extLst>
        </xdr:cNvPr>
        <xdr:cNvSpPr txBox="1"/>
      </xdr:nvSpPr>
      <xdr:spPr>
        <a:xfrm>
          <a:off x="2752725" y="7629525"/>
          <a:ext cx="2743200" cy="704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標準仕様：ジブハリ</a:t>
          </a:r>
          <a:r>
            <a:rPr kumimoji="1" lang="en-US" altLang="ja-JP" sz="1100"/>
            <a:t>14</a:t>
          </a:r>
          <a:r>
            <a:rPr kumimoji="1" lang="ja-JP" altLang="en-US" sz="1100"/>
            <a:t>分の</a:t>
          </a:r>
          <a:r>
            <a:rPr kumimoji="1" lang="en-US" altLang="ja-JP" sz="1100"/>
            <a:t>1</a:t>
          </a:r>
        </a:p>
        <a:p>
          <a:r>
            <a:rPr kumimoji="1" lang="en-US" altLang="ja-JP" sz="1100"/>
            <a:t>1/2×1/7</a:t>
          </a:r>
          <a:r>
            <a:rPr kumimoji="1" lang="ja-JP" altLang="en-US" sz="1100"/>
            <a:t>＝</a:t>
          </a:r>
          <a:r>
            <a:rPr kumimoji="1" lang="en-US" altLang="ja-JP" sz="1100"/>
            <a:t>1/14</a:t>
          </a:r>
          <a:endParaRPr kumimoji="1" lang="ja-JP" altLang="en-US" sz="1100"/>
        </a:p>
      </xdr:txBody>
    </xdr:sp>
    <xdr:clientData/>
  </xdr:twoCellAnchor>
  <xdr:twoCellAnchor editAs="oneCell">
    <xdr:from>
      <xdr:col>0</xdr:col>
      <xdr:colOff>224118</xdr:colOff>
      <xdr:row>0</xdr:row>
      <xdr:rowOff>56029</xdr:rowOff>
    </xdr:from>
    <xdr:to>
      <xdr:col>4</xdr:col>
      <xdr:colOff>205440</xdr:colOff>
      <xdr:row>15</xdr:row>
      <xdr:rowOff>122041</xdr:rowOff>
    </xdr:to>
    <xdr:pic>
      <xdr:nvPicPr>
        <xdr:cNvPr id="4" name="図 3">
          <a:extLst>
            <a:ext uri="{FF2B5EF4-FFF2-40B4-BE49-F238E27FC236}">
              <a16:creationId xmlns:a16="http://schemas.microsoft.com/office/drawing/2014/main" id="{CB00502F-C3CB-4C95-BAFC-6EDA1DD7155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24118" y="56029"/>
          <a:ext cx="2745440" cy="3707924"/>
        </a:xfrm>
        <a:prstGeom prst="rect">
          <a:avLst/>
        </a:prstGeom>
      </xdr:spPr>
    </xdr:pic>
    <xdr:clientData/>
  </xdr:twoCellAnchor>
  <xdr:twoCellAnchor editAs="oneCell">
    <xdr:from>
      <xdr:col>4</xdr:col>
      <xdr:colOff>440443</xdr:colOff>
      <xdr:row>0</xdr:row>
      <xdr:rowOff>101181</xdr:rowOff>
    </xdr:from>
    <xdr:to>
      <xdr:col>10</xdr:col>
      <xdr:colOff>466915</xdr:colOff>
      <xdr:row>13</xdr:row>
      <xdr:rowOff>72932</xdr:rowOff>
    </xdr:to>
    <xdr:pic>
      <xdr:nvPicPr>
        <xdr:cNvPr id="6" name="図 5">
          <a:extLst>
            <a:ext uri="{FF2B5EF4-FFF2-40B4-BE49-F238E27FC236}">
              <a16:creationId xmlns:a16="http://schemas.microsoft.com/office/drawing/2014/main" id="{2C66C42A-58EC-4CD4-8123-ECE931F0820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rot="5400000">
          <a:off x="3726847" y="-421105"/>
          <a:ext cx="3128075" cy="417264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277569</xdr:colOff>
      <xdr:row>11</xdr:row>
      <xdr:rowOff>228600</xdr:rowOff>
    </xdr:to>
    <xdr:pic>
      <xdr:nvPicPr>
        <xdr:cNvPr id="4" name="図 3">
          <a:extLst>
            <a:ext uri="{FF2B5EF4-FFF2-40B4-BE49-F238E27FC236}">
              <a16:creationId xmlns:a16="http://schemas.microsoft.com/office/drawing/2014/main" id="{D46525BB-C487-47C8-9066-20850A2D9BC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5078169" cy="2847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666750</xdr:colOff>
      <xdr:row>11</xdr:row>
      <xdr:rowOff>64628</xdr:rowOff>
    </xdr:to>
    <xdr:pic>
      <xdr:nvPicPr>
        <xdr:cNvPr id="3" name="図 2">
          <a:extLst>
            <a:ext uri="{FF2B5EF4-FFF2-40B4-BE49-F238E27FC236}">
              <a16:creationId xmlns:a16="http://schemas.microsoft.com/office/drawing/2014/main" id="{66A403E2-67E6-4ADA-8E92-D8A0F00ADD4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4781550" cy="268400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99680</xdr:colOff>
      <xdr:row>0</xdr:row>
      <xdr:rowOff>0</xdr:rowOff>
    </xdr:from>
    <xdr:to>
      <xdr:col>6</xdr:col>
      <xdr:colOff>498401</xdr:colOff>
      <xdr:row>14</xdr:row>
      <xdr:rowOff>155059</xdr:rowOff>
    </xdr:to>
    <xdr:pic>
      <xdr:nvPicPr>
        <xdr:cNvPr id="5" name="図 4">
          <a:extLst>
            <a:ext uri="{FF2B5EF4-FFF2-40B4-BE49-F238E27FC236}">
              <a16:creationId xmlns:a16="http://schemas.microsoft.com/office/drawing/2014/main" id="{3A317797-C40C-4E1C-8EDC-AD3CC42C795C}"/>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ackgroundRemoval t="10000" b="90000" l="10000" r="90000">
                      <a14:backgroundMark x1="44118" y1="26034" x2="49305" y2="20257"/>
                      <a14:backgroundMark x1="49305" y1="20257" x2="81818" y2="50143"/>
                      <a14:backgroundMark x1="81818" y1="50143" x2="88556" y2="51712"/>
                      <a14:backgroundMark x1="88556" y1="51712" x2="91497" y2="50357"/>
                      <a14:backgroundMark x1="56631" y1="58345" x2="59358" y2="50071"/>
                      <a14:backgroundMark x1="59358" y1="50071" x2="64011" y2="56990"/>
                      <a14:backgroundMark x1="64011" y1="56990" x2="58610" y2="58345"/>
                      <a14:backgroundMark x1="49786" y1="53495" x2="44973" y2="47575"/>
                      <a14:backgroundMark x1="44973" y1="47575" x2="48342" y2="40514"/>
                      <a14:backgroundMark x1="48342" y1="40514" x2="50963" y2="48146"/>
                      <a14:backgroundMark x1="50963" y1="48146" x2="49091" y2="52924"/>
                    </a14:backgroundRemoval>
                  </a14:imgEffect>
                </a14:imgLayer>
              </a14:imgProps>
            </a:ext>
            <a:ext uri="{28A0092B-C50C-407E-A947-70E740481C1C}">
              <a14:useLocalDpi xmlns:a14="http://schemas.microsoft.com/office/drawing/2010/main"/>
            </a:ext>
          </a:extLst>
        </a:blip>
        <a:srcRect l="27325" t="18390" r="17300" b="24566"/>
        <a:stretch/>
      </xdr:blipFill>
      <xdr:spPr>
        <a:xfrm>
          <a:off x="99680" y="0"/>
          <a:ext cx="4518837" cy="356633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85725</xdr:colOff>
      <xdr:row>1</xdr:row>
      <xdr:rowOff>19049</xdr:rowOff>
    </xdr:from>
    <xdr:to>
      <xdr:col>5</xdr:col>
      <xdr:colOff>66675</xdr:colOff>
      <xdr:row>11</xdr:row>
      <xdr:rowOff>123824</xdr:rowOff>
    </xdr:to>
    <xdr:pic>
      <xdr:nvPicPr>
        <xdr:cNvPr id="3" name="図 2">
          <a:extLst>
            <a:ext uri="{FF2B5EF4-FFF2-40B4-BE49-F238E27FC236}">
              <a16:creationId xmlns:a16="http://schemas.microsoft.com/office/drawing/2014/main" id="{AF5DC326-C8CE-428A-AFAC-D4B67FCEFEB6}"/>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ackgroundRemoval t="10000" b="90000" l="10000" r="90000">
                      <a14:backgroundMark x1="39688" y1="56563" x2="40938" y2="48021"/>
                      <a14:backgroundMark x1="40938" y1="48021" x2="43047" y2="55937"/>
                      <a14:backgroundMark x1="43047" y1="55937" x2="49609" y2="55937"/>
                      <a14:backgroundMark x1="49609" y1="55937" x2="53672" y2="49583"/>
                      <a14:backgroundMark x1="53672" y1="49583" x2="54609" y2="40625"/>
                      <a14:backgroundMark x1="54609" y1="40625" x2="67969" y2="48958"/>
                      <a14:backgroundMark x1="67969" y1="48958" x2="69219" y2="48542"/>
                      <a14:backgroundMark x1="69219" y1="48542" x2="69375" y2="49479"/>
                      <a14:backgroundMark x1="52578" y1="38542" x2="53047" y2="36146"/>
                      <a14:backgroundMark x1="54766" y1="85104" x2="47500" y2="84583"/>
                      <a14:backgroundMark x1="47500" y1="84583" x2="41797" y2="79896"/>
                      <a14:backgroundMark x1="41797" y1="79896" x2="39063" y2="71563"/>
                      <a14:backgroundMark x1="39063" y1="71563" x2="39766" y2="63229"/>
                      <a14:backgroundMark x1="39766" y1="63229" x2="45625" y2="57604"/>
                      <a14:backgroundMark x1="45625" y1="57604" x2="54063" y2="59583"/>
                      <a14:backgroundMark x1="54063" y1="59583" x2="60156" y2="67708"/>
                      <a14:backgroundMark x1="60156" y1="67708" x2="62031" y2="75625"/>
                      <a14:backgroundMark x1="62031" y1="75625" x2="61484" y2="84479"/>
                      <a14:backgroundMark x1="61484" y1="84479" x2="51797" y2="88542"/>
                      <a14:backgroundMark x1="51797" y1="88542" x2="42500" y2="87917"/>
                      <a14:backgroundMark x1="57344" y1="37917" x2="64063" y2="44271"/>
                      <a14:backgroundMark x1="62734" y1="41875" x2="66406" y2="44167"/>
                      <a14:backgroundMark x1="40078" y1="33646" x2="42031" y2="25833"/>
                      <a14:backgroundMark x1="42031" y1="25833" x2="41641" y2="19792"/>
                    </a14:backgroundRemoval>
                  </a14:imgEffect>
                </a14:imgLayer>
              </a14:imgProps>
            </a:ext>
            <a:ext uri="{28A0092B-C50C-407E-A947-70E740481C1C}">
              <a14:useLocalDpi xmlns:a14="http://schemas.microsoft.com/office/drawing/2010/main"/>
            </a:ext>
          </a:extLst>
        </a:blip>
        <a:srcRect l="35049" t="12254" r="21078" b="45099"/>
        <a:stretch/>
      </xdr:blipFill>
      <xdr:spPr>
        <a:xfrm>
          <a:off x="85725" y="257174"/>
          <a:ext cx="3409950" cy="2486025"/>
        </a:xfrm>
        <a:prstGeom prst="rect">
          <a:avLst/>
        </a:prstGeom>
      </xdr:spPr>
    </xdr:pic>
    <xdr:clientData/>
  </xdr:twoCellAnchor>
  <xdr:twoCellAnchor editAs="oneCell">
    <xdr:from>
      <xdr:col>5</xdr:col>
      <xdr:colOff>104775</xdr:colOff>
      <xdr:row>0</xdr:row>
      <xdr:rowOff>28575</xdr:rowOff>
    </xdr:from>
    <xdr:to>
      <xdr:col>8</xdr:col>
      <xdr:colOff>152400</xdr:colOff>
      <xdr:row>12</xdr:row>
      <xdr:rowOff>9525</xdr:rowOff>
    </xdr:to>
    <xdr:pic>
      <xdr:nvPicPr>
        <xdr:cNvPr id="5" name="図 4">
          <a:extLst>
            <a:ext uri="{FF2B5EF4-FFF2-40B4-BE49-F238E27FC236}">
              <a16:creationId xmlns:a16="http://schemas.microsoft.com/office/drawing/2014/main" id="{45995606-B156-4E80-ADDD-D906FFA932FF}"/>
            </a:ext>
          </a:extLst>
        </xdr:cNvPr>
        <xdr:cNvPicPr>
          <a:picLocks noChangeAspect="1"/>
        </xdr:cNvPicPr>
      </xdr:nvPicPr>
      <xdr:blipFill rotWithShape="1">
        <a:blip xmlns:r="http://schemas.openxmlformats.org/officeDocument/2006/relationships" r:embed="rId3" cstate="email">
          <a:extLst>
            <a:ext uri="{BEBA8EAE-BF5A-486C-A8C5-ECC9F3942E4B}">
              <a14:imgProps xmlns:a14="http://schemas.microsoft.com/office/drawing/2010/main">
                <a14:imgLayer r:embed="rId4">
                  <a14:imgEffect>
                    <a14:backgroundRemoval t="10000" b="90000" l="10000" r="90000">
                      <a14:backgroundMark x1="50625" y1="22250" x2="47188" y2="29667"/>
                      <a14:backgroundMark x1="47188" y1="29667" x2="43438" y2="47167"/>
                      <a14:backgroundMark x1="43438" y1="47167" x2="38500" y2="49500"/>
                      <a14:backgroundMark x1="49500" y1="39667" x2="49375" y2="39250"/>
                      <a14:backgroundMark x1="50000" y1="39083" x2="50000" y2="39083"/>
                      <a14:backgroundMark x1="49875" y1="38917" x2="50750" y2="39250"/>
                      <a14:backgroundMark x1="49875" y1="38750" x2="49750" y2="38750"/>
                      <a14:backgroundMark x1="81875" y1="51333" x2="81875" y2="51333"/>
                    </a14:backgroundRemoval>
                  </a14:imgEffect>
                </a14:imgLayer>
              </a14:imgProps>
            </a:ext>
            <a:ext uri="{28A0092B-C50C-407E-A947-70E740481C1C}">
              <a14:useLocalDpi xmlns:a14="http://schemas.microsoft.com/office/drawing/2010/main"/>
            </a:ext>
          </a:extLst>
        </a:blip>
        <a:srcRect l="45588" t="20588" r="27329" b="30720"/>
        <a:stretch/>
      </xdr:blipFill>
      <xdr:spPr>
        <a:xfrm>
          <a:off x="3533775" y="28575"/>
          <a:ext cx="2105025" cy="28384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171450</xdr:colOff>
      <xdr:row>24</xdr:row>
      <xdr:rowOff>0</xdr:rowOff>
    </xdr:to>
    <xdr:pic>
      <xdr:nvPicPr>
        <xdr:cNvPr id="3" name="図 2">
          <a:extLst>
            <a:ext uri="{FF2B5EF4-FFF2-40B4-BE49-F238E27FC236}">
              <a16:creationId xmlns:a16="http://schemas.microsoft.com/office/drawing/2014/main" id="{AEF4A59C-8AD3-4C04-AD6C-B2A0946E8C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0"/>
          <a:ext cx="4286250" cy="5715000"/>
        </a:xfrm>
        <a:prstGeom prst="rect">
          <a:avLst/>
        </a:prstGeom>
      </xdr:spPr>
    </xdr:pic>
    <xdr:clientData/>
  </xdr:twoCellAnchor>
  <xdr:twoCellAnchor editAs="oneCell">
    <xdr:from>
      <xdr:col>0</xdr:col>
      <xdr:colOff>0</xdr:colOff>
      <xdr:row>25</xdr:row>
      <xdr:rowOff>28575</xdr:rowOff>
    </xdr:from>
    <xdr:to>
      <xdr:col>6</xdr:col>
      <xdr:colOff>533400</xdr:colOff>
      <xdr:row>39</xdr:row>
      <xdr:rowOff>180975</xdr:rowOff>
    </xdr:to>
    <xdr:pic>
      <xdr:nvPicPr>
        <xdr:cNvPr id="5" name="図 4">
          <a:extLst>
            <a:ext uri="{FF2B5EF4-FFF2-40B4-BE49-F238E27FC236}">
              <a16:creationId xmlns:a16="http://schemas.microsoft.com/office/drawing/2014/main" id="{3E5766E3-1428-45A5-88DC-08D3E80AF3E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0" y="5981700"/>
          <a:ext cx="4648200" cy="34861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9</xdr:col>
      <xdr:colOff>676274</xdr:colOff>
      <xdr:row>21</xdr:row>
      <xdr:rowOff>154781</xdr:rowOff>
    </xdr:to>
    <xdr:pic>
      <xdr:nvPicPr>
        <xdr:cNvPr id="3" name="図 2">
          <a:extLst>
            <a:ext uri="{FF2B5EF4-FFF2-40B4-BE49-F238E27FC236}">
              <a16:creationId xmlns:a16="http://schemas.microsoft.com/office/drawing/2014/main" id="{957AFC52-9A0E-44C6-AFE1-075EC2CCAE5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19050"/>
          <a:ext cx="6848474" cy="5136356"/>
        </a:xfrm>
        <a:prstGeom prst="rect">
          <a:avLst/>
        </a:prstGeom>
      </xdr:spPr>
    </xdr:pic>
    <xdr:clientData/>
  </xdr:twoCellAnchor>
  <xdr:twoCellAnchor editAs="oneCell">
    <xdr:from>
      <xdr:col>0</xdr:col>
      <xdr:colOff>19050</xdr:colOff>
      <xdr:row>69</xdr:row>
      <xdr:rowOff>9525</xdr:rowOff>
    </xdr:from>
    <xdr:to>
      <xdr:col>10</xdr:col>
      <xdr:colOff>6349</xdr:colOff>
      <xdr:row>90</xdr:row>
      <xdr:rowOff>142874</xdr:rowOff>
    </xdr:to>
    <xdr:pic>
      <xdr:nvPicPr>
        <xdr:cNvPr id="5" name="図 4">
          <a:extLst>
            <a:ext uri="{FF2B5EF4-FFF2-40B4-BE49-F238E27FC236}">
              <a16:creationId xmlns:a16="http://schemas.microsoft.com/office/drawing/2014/main" id="{D28085B4-AA02-4DC9-9770-21F58B0E170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9050" y="16440150"/>
          <a:ext cx="6845299" cy="5133974"/>
        </a:xfrm>
        <a:prstGeom prst="rect">
          <a:avLst/>
        </a:prstGeom>
      </xdr:spPr>
    </xdr:pic>
    <xdr:clientData/>
  </xdr:twoCellAnchor>
  <xdr:twoCellAnchor editAs="oneCell">
    <xdr:from>
      <xdr:col>0</xdr:col>
      <xdr:colOff>0</xdr:colOff>
      <xdr:row>23</xdr:row>
      <xdr:rowOff>7143</xdr:rowOff>
    </xdr:from>
    <xdr:to>
      <xdr:col>9</xdr:col>
      <xdr:colOff>676275</xdr:colOff>
      <xdr:row>44</xdr:row>
      <xdr:rowOff>142874</xdr:rowOff>
    </xdr:to>
    <xdr:pic>
      <xdr:nvPicPr>
        <xdr:cNvPr id="7" name="図 6">
          <a:extLst>
            <a:ext uri="{FF2B5EF4-FFF2-40B4-BE49-F238E27FC236}">
              <a16:creationId xmlns:a16="http://schemas.microsoft.com/office/drawing/2014/main" id="{D7AE64B2-2878-408C-8735-A189E462D9DB}"/>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0" y="5484018"/>
          <a:ext cx="6848475" cy="5136356"/>
        </a:xfrm>
        <a:prstGeom prst="rect">
          <a:avLst/>
        </a:prstGeom>
      </xdr:spPr>
    </xdr:pic>
    <xdr:clientData/>
  </xdr:twoCellAnchor>
  <xdr:twoCellAnchor editAs="oneCell">
    <xdr:from>
      <xdr:col>0</xdr:col>
      <xdr:colOff>0</xdr:colOff>
      <xdr:row>45</xdr:row>
      <xdr:rowOff>195262</xdr:rowOff>
    </xdr:from>
    <xdr:to>
      <xdr:col>10</xdr:col>
      <xdr:colOff>19050</xdr:colOff>
      <xdr:row>67</xdr:row>
      <xdr:rowOff>114300</xdr:rowOff>
    </xdr:to>
    <xdr:pic>
      <xdr:nvPicPr>
        <xdr:cNvPr id="9" name="図 8">
          <a:extLst>
            <a:ext uri="{FF2B5EF4-FFF2-40B4-BE49-F238E27FC236}">
              <a16:creationId xmlns:a16="http://schemas.microsoft.com/office/drawing/2014/main" id="{C29B8BD1-73C8-4C4A-8EDB-915E4071A012}"/>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0" y="10910887"/>
          <a:ext cx="6877050" cy="515778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0</xdr:colOff>
      <xdr:row>43</xdr:row>
      <xdr:rowOff>57149</xdr:rowOff>
    </xdr:to>
    <xdr:pic>
      <xdr:nvPicPr>
        <xdr:cNvPr id="3" name="図 2">
          <a:extLst>
            <a:ext uri="{FF2B5EF4-FFF2-40B4-BE49-F238E27FC236}">
              <a16:creationId xmlns:a16="http://schemas.microsoft.com/office/drawing/2014/main" id="{8B64F953-8FAE-4772-BEA3-2B71AACAF1F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8096250"/>
          <a:ext cx="7543800" cy="10058400"/>
        </a:xfrm>
        <a:prstGeom prst="rect">
          <a:avLst/>
        </a:prstGeom>
      </xdr:spPr>
    </xdr:pic>
    <xdr:clientData/>
  </xdr:twoCellAnchor>
  <xdr:twoCellAnchor editAs="oneCell">
    <xdr:from>
      <xdr:col>0</xdr:col>
      <xdr:colOff>9525</xdr:colOff>
      <xdr:row>43</xdr:row>
      <xdr:rowOff>223837</xdr:rowOff>
    </xdr:from>
    <xdr:to>
      <xdr:col>10</xdr:col>
      <xdr:colOff>676275</xdr:colOff>
      <xdr:row>67</xdr:row>
      <xdr:rowOff>152401</xdr:rowOff>
    </xdr:to>
    <xdr:pic>
      <xdr:nvPicPr>
        <xdr:cNvPr id="4" name="図 3">
          <a:extLst>
            <a:ext uri="{FF2B5EF4-FFF2-40B4-BE49-F238E27FC236}">
              <a16:creationId xmlns:a16="http://schemas.microsoft.com/office/drawing/2014/main" id="{2062ABE1-6128-47AE-BBC8-3B9B9CB9654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9525" y="10463212"/>
          <a:ext cx="7524750" cy="5643564"/>
        </a:xfrm>
        <a:prstGeom prst="rect">
          <a:avLst/>
        </a:prstGeom>
      </xdr:spPr>
    </xdr:pic>
    <xdr:clientData/>
  </xdr:twoCellAnchor>
  <xdr:twoCellAnchor editAs="oneCell">
    <xdr:from>
      <xdr:col>0</xdr:col>
      <xdr:colOff>0</xdr:colOff>
      <xdr:row>69</xdr:row>
      <xdr:rowOff>0</xdr:rowOff>
    </xdr:from>
    <xdr:to>
      <xdr:col>11</xdr:col>
      <xdr:colOff>0</xdr:colOff>
      <xdr:row>92</xdr:row>
      <xdr:rowOff>180974</xdr:rowOff>
    </xdr:to>
    <xdr:pic>
      <xdr:nvPicPr>
        <xdr:cNvPr id="6" name="図 5">
          <a:extLst>
            <a:ext uri="{FF2B5EF4-FFF2-40B4-BE49-F238E27FC236}">
              <a16:creationId xmlns:a16="http://schemas.microsoft.com/office/drawing/2014/main" id="{0ACB983B-6B09-428B-8785-D31A754B0E8B}"/>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0" y="16430625"/>
          <a:ext cx="7543800" cy="565784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19051</xdr:colOff>
      <xdr:row>0</xdr:row>
      <xdr:rowOff>19051</xdr:rowOff>
    </xdr:from>
    <xdr:to>
      <xdr:col>3</xdr:col>
      <xdr:colOff>70801</xdr:colOff>
      <xdr:row>6</xdr:row>
      <xdr:rowOff>171450</xdr:rowOff>
    </xdr:to>
    <xdr:pic>
      <xdr:nvPicPr>
        <xdr:cNvPr id="4" name="図 3">
          <a:extLst>
            <a:ext uri="{FF2B5EF4-FFF2-40B4-BE49-F238E27FC236}">
              <a16:creationId xmlns:a16="http://schemas.microsoft.com/office/drawing/2014/main" id="{79CED318-9A36-4EDA-842A-BAB0722E68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1" y="19051"/>
          <a:ext cx="2109150" cy="1581149"/>
        </a:xfrm>
        <a:prstGeom prst="rect">
          <a:avLst/>
        </a:prstGeom>
      </xdr:spPr>
    </xdr:pic>
    <xdr:clientData/>
  </xdr:twoCellAnchor>
  <xdr:twoCellAnchor editAs="oneCell">
    <xdr:from>
      <xdr:col>4</xdr:col>
      <xdr:colOff>2</xdr:colOff>
      <xdr:row>0</xdr:row>
      <xdr:rowOff>9525</xdr:rowOff>
    </xdr:from>
    <xdr:to>
      <xdr:col>6</xdr:col>
      <xdr:colOff>35086</xdr:colOff>
      <xdr:row>7</xdr:row>
      <xdr:rowOff>219075</xdr:rowOff>
    </xdr:to>
    <xdr:pic>
      <xdr:nvPicPr>
        <xdr:cNvPr id="7" name="図 6">
          <a:extLst>
            <a:ext uri="{FF2B5EF4-FFF2-40B4-BE49-F238E27FC236}">
              <a16:creationId xmlns:a16="http://schemas.microsoft.com/office/drawing/2014/main" id="{E0592C44-1044-4934-A893-4FE9CAB112B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43202" y="9525"/>
          <a:ext cx="1406684" cy="1876425"/>
        </a:xfrm>
        <a:prstGeom prst="rect">
          <a:avLst/>
        </a:prstGeom>
      </xdr:spPr>
    </xdr:pic>
    <xdr:clientData/>
  </xdr:twoCellAnchor>
  <xdr:twoCellAnchor editAs="oneCell">
    <xdr:from>
      <xdr:col>0</xdr:col>
      <xdr:colOff>0</xdr:colOff>
      <xdr:row>7</xdr:row>
      <xdr:rowOff>32571</xdr:rowOff>
    </xdr:from>
    <xdr:to>
      <xdr:col>3</xdr:col>
      <xdr:colOff>43631</xdr:colOff>
      <xdr:row>15</xdr:row>
      <xdr:rowOff>5529</xdr:rowOff>
    </xdr:to>
    <xdr:pic>
      <xdr:nvPicPr>
        <xdr:cNvPr id="9" name="図 8">
          <a:extLst>
            <a:ext uri="{FF2B5EF4-FFF2-40B4-BE49-F238E27FC236}">
              <a16:creationId xmlns:a16="http://schemas.microsoft.com/office/drawing/2014/main" id="{8B64E040-16AD-4D7E-A79B-0C00EA4B0C7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16200000">
          <a:off x="111537" y="1587909"/>
          <a:ext cx="1877958" cy="2101031"/>
        </a:xfrm>
        <a:prstGeom prst="rect">
          <a:avLst/>
        </a:prstGeom>
      </xdr:spPr>
    </xdr:pic>
    <xdr:clientData/>
  </xdr:twoCellAnchor>
  <xdr:twoCellAnchor editAs="oneCell">
    <xdr:from>
      <xdr:col>0</xdr:col>
      <xdr:colOff>0</xdr:colOff>
      <xdr:row>15</xdr:row>
      <xdr:rowOff>228601</xdr:rowOff>
    </xdr:from>
    <xdr:to>
      <xdr:col>3</xdr:col>
      <xdr:colOff>95250</xdr:colOff>
      <xdr:row>22</xdr:row>
      <xdr:rowOff>175485</xdr:rowOff>
    </xdr:to>
    <xdr:pic>
      <xdr:nvPicPr>
        <xdr:cNvPr id="11" name="図 10">
          <a:extLst>
            <a:ext uri="{FF2B5EF4-FFF2-40B4-BE49-F238E27FC236}">
              <a16:creationId xmlns:a16="http://schemas.microsoft.com/office/drawing/2014/main" id="{BB514C2F-C2AC-414B-B2BE-90418EBD82D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3800476"/>
          <a:ext cx="2152650" cy="1613759"/>
        </a:xfrm>
        <a:prstGeom prst="rect">
          <a:avLst/>
        </a:prstGeom>
      </xdr:spPr>
    </xdr:pic>
    <xdr:clientData/>
  </xdr:twoCellAnchor>
  <xdr:twoCellAnchor editAs="oneCell">
    <xdr:from>
      <xdr:col>4</xdr:col>
      <xdr:colOff>0</xdr:colOff>
      <xdr:row>8</xdr:row>
      <xdr:rowOff>104776</xdr:rowOff>
    </xdr:from>
    <xdr:to>
      <xdr:col>6</xdr:col>
      <xdr:colOff>674022</xdr:colOff>
      <xdr:row>14</xdr:row>
      <xdr:rowOff>209550</xdr:rowOff>
    </xdr:to>
    <xdr:pic>
      <xdr:nvPicPr>
        <xdr:cNvPr id="13" name="図 12">
          <a:extLst>
            <a:ext uri="{FF2B5EF4-FFF2-40B4-BE49-F238E27FC236}">
              <a16:creationId xmlns:a16="http://schemas.microsoft.com/office/drawing/2014/main" id="{D785C053-3802-46E5-9404-346FE645246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743200" y="2009776"/>
          <a:ext cx="2045622" cy="153352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38100</xdr:colOff>
      <xdr:row>0</xdr:row>
      <xdr:rowOff>223837</xdr:rowOff>
    </xdr:from>
    <xdr:to>
      <xdr:col>10</xdr:col>
      <xdr:colOff>666750</xdr:colOff>
      <xdr:row>24</xdr:row>
      <xdr:rowOff>123825</xdr:rowOff>
    </xdr:to>
    <xdr:pic>
      <xdr:nvPicPr>
        <xdr:cNvPr id="3" name="図 2">
          <a:extLst>
            <a:ext uri="{FF2B5EF4-FFF2-40B4-BE49-F238E27FC236}">
              <a16:creationId xmlns:a16="http://schemas.microsoft.com/office/drawing/2014/main" id="{953C73C5-0223-4EDB-BBBD-EFACA8D5C8E4}"/>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0000" b="96667" l="625" r="99375">
                      <a14:foregroundMark x1="18438" y1="23958" x2="18438" y2="23958"/>
                      <a14:foregroundMark x1="9531" y1="23125" x2="9531" y2="23125"/>
                      <a14:foregroundMark x1="9844" y1="24375" x2="9844" y2="24375"/>
                      <a14:foregroundMark x1="15156" y1="21250" x2="15156" y2="21250"/>
                      <a14:foregroundMark x1="9531" y1="19792" x2="9531" y2="19792"/>
                      <a14:foregroundMark x1="5313" y1="21667" x2="5313" y2="21667"/>
                      <a14:foregroundMark x1="2344" y1="21042" x2="2344" y2="21042"/>
                      <a14:foregroundMark x1="2500" y1="18750" x2="2500" y2="18750"/>
                      <a14:foregroundMark x1="17344" y1="44375" x2="17344" y2="44375"/>
                      <a14:foregroundMark x1="58750" y1="41042" x2="58750" y2="41042"/>
                      <a14:foregroundMark x1="17188" y1="52083" x2="17188" y2="52083"/>
                      <a14:foregroundMark x1="13594" y1="80000" x2="13594" y2="80000"/>
                      <a14:foregroundMark x1="10156" y1="85208" x2="26406" y2="83125"/>
                      <a14:foregroundMark x1="26406" y1="83125" x2="23750" y2="92083"/>
                      <a14:foregroundMark x1="23750" y1="92083" x2="17344" y2="93542"/>
                      <a14:foregroundMark x1="17344" y1="93542" x2="18906" y2="85417"/>
                      <a14:foregroundMark x1="18906" y1="85417" x2="12656" y2="87292"/>
                      <a14:foregroundMark x1="12656" y1="87292" x2="52188" y2="83125"/>
                      <a14:foregroundMark x1="52188" y1="83125" x2="56563" y2="83333"/>
                      <a14:foregroundMark x1="55937" y1="89167" x2="72500" y2="75625"/>
                      <a14:foregroundMark x1="72500" y1="75625" x2="79375" y2="74792"/>
                      <a14:foregroundMark x1="79375" y1="74792" x2="85625" y2="84375"/>
                      <a14:foregroundMark x1="85625" y1="84375" x2="77031" y2="87708"/>
                      <a14:foregroundMark x1="77031" y1="87708" x2="81563" y2="79375"/>
                      <a14:foregroundMark x1="81563" y1="79375" x2="87969" y2="54583"/>
                      <a14:foregroundMark x1="87969" y1="54583" x2="95313" y2="53750"/>
                      <a14:foregroundMark x1="95313" y1="53750" x2="99375" y2="45833"/>
                      <a14:foregroundMark x1="99375" y1="45833" x2="94844" y2="53333"/>
                      <a14:foregroundMark x1="1250" y1="81667" x2="10000" y2="83542"/>
                      <a14:foregroundMark x1="10000" y1="83542" x2="10469" y2="93542"/>
                      <a14:foregroundMark x1="10469" y1="93542" x2="3750" y2="96667"/>
                      <a14:foregroundMark x1="3750" y1="96667" x2="21875" y2="94375"/>
                      <a14:foregroundMark x1="21875" y1="94375" x2="41563" y2="98333"/>
                      <a14:foregroundMark x1="41563" y1="98333" x2="57500" y2="90000"/>
                      <a14:foregroundMark x1="57500" y1="90000" x2="80000" y2="98333"/>
                      <a14:foregroundMark x1="80000" y1="98333" x2="87969" y2="94375"/>
                      <a14:foregroundMark x1="87969" y1="94375" x2="91250" y2="82708"/>
                      <a14:foregroundMark x1="91250" y1="82708" x2="97344" y2="85417"/>
                      <a14:foregroundMark x1="97344" y1="85417" x2="93125" y2="92083"/>
                      <a14:foregroundMark x1="93125" y1="92083" x2="86094" y2="83750"/>
                      <a14:foregroundMark x1="86094" y1="83750" x2="87969" y2="75417"/>
                      <a14:foregroundMark x1="87969" y1="75417" x2="90469" y2="82917"/>
                      <a14:foregroundMark x1="90469" y1="82917" x2="83125" y2="89375"/>
                      <a14:foregroundMark x1="83125" y1="89375" x2="62344" y2="93958"/>
                      <a14:foregroundMark x1="62344" y1="93958" x2="63594" y2="84792"/>
                      <a14:foregroundMark x1="63594" y1="84792" x2="57969" y2="95000"/>
                      <a14:foregroundMark x1="57969" y1="95000" x2="48906" y2="95208"/>
                      <a14:foregroundMark x1="48906" y1="95208" x2="42656" y2="91667"/>
                      <a14:foregroundMark x1="42656" y1="91667" x2="36875" y2="94583"/>
                      <a14:foregroundMark x1="36875" y1="94583" x2="625" y2="96667"/>
                      <a14:foregroundMark x1="625" y1="96667" x2="3125" y2="83958"/>
                      <a14:foregroundMark x1="3125" y1="83958" x2="8750" y2="80000"/>
                      <a14:foregroundMark x1="8750" y1="80000" x2="5781" y2="89583"/>
                      <a14:foregroundMark x1="5781" y1="89583" x2="6875" y2="93333"/>
                      <a14:foregroundMark x1="80156" y1="68542" x2="80156" y2="68542"/>
                      <a14:foregroundMark x1="70938" y1="55000" x2="70938" y2="55000"/>
                      <a14:foregroundMark x1="63906" y1="50417" x2="63906" y2="50417"/>
                      <a14:foregroundMark x1="80000" y1="68750" x2="78125" y2="68333"/>
                      <a14:foregroundMark x1="27344" y1="52292" x2="34688" y2="52292"/>
                      <a14:foregroundMark x1="34688" y1="52292" x2="18594" y2="48750"/>
                      <a14:foregroundMark x1="18594" y1="48750" x2="25313" y2="48542"/>
                      <a14:foregroundMark x1="25313" y1="48542" x2="40000" y2="52292"/>
                      <a14:foregroundMark x1="27344" y1="26458" x2="27344" y2="26458"/>
                      <a14:foregroundMark x1="49063" y1="22917" x2="49063" y2="22917"/>
                      <a14:foregroundMark x1="56563" y1="25625" x2="56563" y2="25625"/>
                      <a14:foregroundMark x1="938" y1="21667" x2="938" y2="21667"/>
                      <a14:foregroundMark x1="2500" y1="18958" x2="2500" y2="18958"/>
                      <a14:foregroundMark x1="2500" y1="18958" x2="2500" y2="18958"/>
                      <a14:foregroundMark x1="2656" y1="18958" x2="2656" y2="18958"/>
                      <a14:foregroundMark x1="2656" y1="18542" x2="2656" y2="18542"/>
                      <a14:foregroundMark x1="2656" y1="18542" x2="2656" y2="18542"/>
                      <a14:foregroundMark x1="2656" y1="18958" x2="2656" y2="18958"/>
                      <a14:foregroundMark x1="2656" y1="18958" x2="2656" y2="18958"/>
                      <a14:foregroundMark x1="65938" y1="15417" x2="65938" y2="15417"/>
                      <a14:foregroundMark x1="65156" y1="14375" x2="65156" y2="14375"/>
                      <a14:foregroundMark x1="64531" y1="16042" x2="64531" y2="16042"/>
                      <a14:foregroundMark x1="64375" y1="15000" x2="64375" y2="15000"/>
                      <a14:foregroundMark x1="62500" y1="15625" x2="62500" y2="15625"/>
                      <a14:foregroundMark x1="56719" y1="15625" x2="56719" y2="15625"/>
                      <a14:foregroundMark x1="56875" y1="14792" x2="56875" y2="14792"/>
                      <a14:foregroundMark x1="56406" y1="13750" x2="56406" y2="13750"/>
                    </a14:backgroundRemoval>
                  </a14:imgEffect>
                </a14:imgLayer>
              </a14:imgProps>
            </a:ext>
            <a:ext uri="{28A0092B-C50C-407E-A947-70E740481C1C}">
              <a14:useLocalDpi xmlns:a14="http://schemas.microsoft.com/office/drawing/2010/main"/>
            </a:ext>
          </a:extLst>
        </a:blip>
        <a:stretch>
          <a:fillRect/>
        </a:stretch>
      </xdr:blipFill>
      <xdr:spPr>
        <a:xfrm>
          <a:off x="38100" y="223837"/>
          <a:ext cx="7486650" cy="5614988"/>
        </a:xfrm>
        <a:prstGeom prst="rect">
          <a:avLst/>
        </a:prstGeom>
      </xdr:spPr>
    </xdr:pic>
    <xdr:clientData/>
  </xdr:twoCellAnchor>
  <xdr:twoCellAnchor editAs="oneCell">
    <xdr:from>
      <xdr:col>0</xdr:col>
      <xdr:colOff>77487</xdr:colOff>
      <xdr:row>26</xdr:row>
      <xdr:rowOff>21355</xdr:rowOff>
    </xdr:from>
    <xdr:to>
      <xdr:col>8</xdr:col>
      <xdr:colOff>396285</xdr:colOff>
      <xdr:row>54</xdr:row>
      <xdr:rowOff>159438</xdr:rowOff>
    </xdr:to>
    <xdr:pic>
      <xdr:nvPicPr>
        <xdr:cNvPr id="5" name="図 4">
          <a:extLst>
            <a:ext uri="{FF2B5EF4-FFF2-40B4-BE49-F238E27FC236}">
              <a16:creationId xmlns:a16="http://schemas.microsoft.com/office/drawing/2014/main" id="{17FB8B74-B546-4306-A720-D3F3C3ECE0F8}"/>
            </a:ext>
          </a:extLst>
        </xdr:cNvPr>
        <xdr:cNvPicPr>
          <a:picLocks noChangeAspect="1"/>
        </xdr:cNvPicPr>
      </xdr:nvPicPr>
      <xdr:blipFill rotWithShape="1">
        <a:blip xmlns:r="http://schemas.openxmlformats.org/officeDocument/2006/relationships" r:embed="rId3">
          <a:extLst>
            <a:ext uri="{BEBA8EAE-BF5A-486C-A8C5-ECC9F3942E4B}">
              <a14:imgProps xmlns:a14="http://schemas.microsoft.com/office/drawing/2010/main">
                <a14:imgLayer r:embed="rId4">
                  <a14:imgEffect>
                    <a14:backgroundRemoval t="0" b="95625" l="1406" r="99063">
                      <a14:foregroundMark x1="64872" y1="90405" x2="69219" y2="90625"/>
                      <a14:foregroundMark x1="69219" y1="90625" x2="82969" y2="86042"/>
                      <a14:foregroundMark x1="25469" y1="53750" x2="25469" y2="53750"/>
                      <a14:foregroundMark x1="23438" y1="47083" x2="22031" y2="56042"/>
                      <a14:foregroundMark x1="22031" y1="56042" x2="22656" y2="65417"/>
                      <a14:foregroundMark x1="22656" y1="65417" x2="27656" y2="71667"/>
                      <a14:foregroundMark x1="27656" y1="71667" x2="34688" y2="68750"/>
                      <a14:foregroundMark x1="34688" y1="68750" x2="37656" y2="61667"/>
                      <a14:foregroundMark x1="37656" y1="61667" x2="38594" y2="53750"/>
                      <a14:foregroundMark x1="38594" y1="53750" x2="37813" y2="45208"/>
                      <a14:foregroundMark x1="37813" y1="45208" x2="32969" y2="38125"/>
                      <a14:foregroundMark x1="32969" y1="38125" x2="27187" y2="41458"/>
                      <a14:foregroundMark x1="27187" y1="41458" x2="23281" y2="46667"/>
                      <a14:foregroundMark x1="41875" y1="80208" x2="43438" y2="81458"/>
                      <a14:foregroundMark x1="40313" y1="82500" x2="40313" y2="82500"/>
                      <a14:foregroundMark x1="22813" y1="55000" x2="22813" y2="55000"/>
                      <a14:foregroundMark x1="30469" y1="56875" x2="30469" y2="56875"/>
                      <a14:foregroundMark x1="30938" y1="55000" x2="30938" y2="55000"/>
                      <a14:foregroundMark x1="30000" y1="48750" x2="32031" y2="56458"/>
                      <a14:foregroundMark x1="32031" y1="56458" x2="29219" y2="65000"/>
                      <a14:foregroundMark x1="29219" y1="65000" x2="22813" y2="65000"/>
                      <a14:foregroundMark x1="22813" y1="65000" x2="23438" y2="55208"/>
                      <a14:foregroundMark x1="23438" y1="55208" x2="28594" y2="48333"/>
                      <a14:foregroundMark x1="28594" y1="48333" x2="32813" y2="57292"/>
                      <a14:foregroundMark x1="32813" y1="57292" x2="28281" y2="62500"/>
                      <a14:foregroundMark x1="28281" y1="62500" x2="30312" y2="54167"/>
                      <a14:foregroundMark x1="30312" y1="54167" x2="33125" y2="53750"/>
                      <a14:foregroundMark x1="21875" y1="32917" x2="26875" y2="26875"/>
                      <a14:foregroundMark x1="26875" y1="26875" x2="35313" y2="8958"/>
                      <a14:foregroundMark x1="35313" y1="8958" x2="45000" y2="0"/>
                      <a14:foregroundMark x1="53125" y1="87292" x2="75313" y2="86458"/>
                      <a14:foregroundMark x1="75313" y1="86458" x2="80625" y2="79792"/>
                      <a14:foregroundMark x1="80625" y1="79792" x2="86563" y2="44583"/>
                      <a14:foregroundMark x1="86563" y1="44583" x2="79844" y2="37917"/>
                      <a14:foregroundMark x1="79844" y1="37917" x2="72188" y2="43750"/>
                      <a14:foregroundMark x1="72188" y1="43750" x2="67188" y2="62708"/>
                      <a14:foregroundMark x1="86563" y1="87500" x2="93281" y2="87292"/>
                      <a14:foregroundMark x1="93281" y1="87292" x2="97188" y2="80000"/>
                      <a14:foregroundMark x1="97188" y1="80000" x2="97500" y2="78750"/>
                      <a14:foregroundMark x1="86563" y1="75833" x2="84531" y2="67083"/>
                      <a14:foregroundMark x1="84531" y1="67083" x2="87188" y2="48750"/>
                      <a14:foregroundMark x1="87188" y1="48750" x2="85625" y2="39792"/>
                      <a14:foregroundMark x1="85625" y1="39792" x2="86563" y2="31250"/>
                      <a14:foregroundMark x1="86563" y1="31250" x2="95156" y2="19375"/>
                      <a14:foregroundMark x1="95156" y1="19375" x2="99844" y2="25833"/>
                      <a14:foregroundMark x1="99844" y1="25833" x2="99063" y2="67708"/>
                      <a14:foregroundMark x1="99063" y1="67708" x2="92188" y2="73750"/>
                      <a14:foregroundMark x1="92188" y1="73750" x2="87656" y2="75417"/>
                      <a14:foregroundMark x1="66250" y1="35833" x2="60000" y2="34583"/>
                      <a14:foregroundMark x1="60000" y1="34583" x2="52969" y2="28958"/>
                      <a14:foregroundMark x1="52969" y1="28958" x2="50469" y2="20833"/>
                      <a14:foregroundMark x1="50469" y1="20833" x2="63438" y2="6875"/>
                      <a14:foregroundMark x1="63438" y1="6875" x2="75938" y2="0"/>
                      <a14:foregroundMark x1="75938" y1="0" x2="84688" y2="1250"/>
                      <a14:foregroundMark x1="84688" y1="1250" x2="84375" y2="12083"/>
                      <a14:foregroundMark x1="84375" y1="12083" x2="75469" y2="38750"/>
                      <a14:foregroundMark x1="75469" y1="38750" x2="68594" y2="41667"/>
                      <a14:foregroundMark x1="68594" y1="41667" x2="64844" y2="41667"/>
                      <a14:foregroundMark x1="67188" y1="29583" x2="67188" y2="29583"/>
                      <a14:foregroundMark x1="60156" y1="21875" x2="77813" y2="19583"/>
                      <a14:foregroundMark x1="77813" y1="19583" x2="77344" y2="29375"/>
                      <a14:foregroundMark x1="77344" y1="29375" x2="74219" y2="38125"/>
                      <a14:foregroundMark x1="74219" y1="38125" x2="68125" y2="42917"/>
                      <a14:foregroundMark x1="68125" y1="42917" x2="60781" y2="40208"/>
                      <a14:foregroundMark x1="60781" y1="40208" x2="60000" y2="31250"/>
                      <a14:foregroundMark x1="60000" y1="31250" x2="60625" y2="21875"/>
                      <a14:foregroundMark x1="60625" y1="21875" x2="64844" y2="16458"/>
                      <a14:foregroundMark x1="46022" y1="91225" x2="46406" y2="91277"/>
                      <a14:foregroundMark x1="26875" y1="82708" x2="26875" y2="82708"/>
                      <a14:foregroundMark x1="27187" y1="82708" x2="27969" y2="83542"/>
                      <a14:foregroundMark x1="26875" y1="83333" x2="26496" y2="82972"/>
                      <a14:foregroundMark x1="45589" y1="92075" x2="45940" y2="92153"/>
                      <a14:foregroundMark x1="55680" y1="92909" x2="55939" y2="92847"/>
                      <a14:foregroundMark x1="55676" y1="92917" x2="55905" y2="92917"/>
                      <a14:foregroundMark x1="17188" y1="68542" x2="17368" y2="69141"/>
                      <a14:foregroundMark x1="55113" y1="94207" x2="55290" y2="94214"/>
                      <a14:foregroundMark x1="44717" y1="93791" x2="45062" y2="93805"/>
                      <a14:foregroundMark x1="39688" y1="16250" x2="39688" y2="16250"/>
                      <a14:foregroundMark x1="28906" y1="21458" x2="28594" y2="30417"/>
                      <a14:foregroundMark x1="28594" y1="30417" x2="32656" y2="38750"/>
                      <a14:foregroundMark x1="32656" y1="38750" x2="37969" y2="43542"/>
                      <a14:foregroundMark x1="37969" y1="43542" x2="44531" y2="41667"/>
                      <a14:foregroundMark x1="44531" y1="41667" x2="54063" y2="31458"/>
                      <a14:foregroundMark x1="54063" y1="31458" x2="95781" y2="22917"/>
                      <a14:foregroundMark x1="95781" y1="22917" x2="95781" y2="22917"/>
                      <a14:foregroundMark x1="34375" y1="22708" x2="39844" y2="7292"/>
                      <a14:foregroundMark x1="39844" y1="7292" x2="47188" y2="10000"/>
                      <a14:foregroundMark x1="47188" y1="10000" x2="49688" y2="18333"/>
                      <a14:foregroundMark x1="49688" y1="18333" x2="49844" y2="26458"/>
                      <a14:foregroundMark x1="49844" y1="26458" x2="46094" y2="34792"/>
                      <a14:foregroundMark x1="46094" y1="34792" x2="39688" y2="38125"/>
                      <a14:foregroundMark x1="39688" y1="38125" x2="33125" y2="37292"/>
                      <a14:foregroundMark x1="33125" y1="37292" x2="30156" y2="30000"/>
                      <a14:foregroundMark x1="30156" y1="30000" x2="30469" y2="28958"/>
                      <a14:foregroundMark x1="17188" y1="67083" x2="13281" y2="58958"/>
                      <a14:foregroundMark x1="13281" y1="58958" x2="12344" y2="54167"/>
                      <a14:foregroundMark x1="16719" y1="70208" x2="12566" y2="74790"/>
                      <a14:foregroundMark x1="7681" y1="74686" x2="1406" y2="73958"/>
                      <a14:foregroundMark x1="11436" y1="75121" x2="8357" y2="74764"/>
                      <a14:foregroundMark x1="29390" y1="1656" x2="30000" y2="625"/>
                      <a14:foregroundMark x1="17616" y1="30251" x2="22537" y2="15842"/>
                      <a14:foregroundMark x1="10390" y1="51409" x2="12005" y2="46680"/>
                      <a14:foregroundMark x1="23750" y1="14110" x2="23750" y2="20833"/>
                      <a14:foregroundMark x1="9857" y1="55265" x2="9375" y2="56458"/>
                      <a14:foregroundMark x1="23750" y1="20833" x2="10262" y2="54261"/>
                      <a14:foregroundMark x1="26406" y1="84583" x2="23780" y2="79254"/>
                      <a14:foregroundMark x1="23735" y1="79282" x2="26094" y2="84375"/>
                      <a14:foregroundMark x1="19985" y1="73388" x2="19688" y2="72708"/>
                      <a14:foregroundMark x1="22969" y1="80208" x2="22813" y2="79852"/>
                      <a14:foregroundMark x1="19688" y1="72708" x2="19951" y2="73409"/>
                      <a14:foregroundMark x1="49531" y1="89375" x2="49531" y2="89375"/>
                      <a14:foregroundMark x1="43906" y1="92292" x2="43906" y2="92292"/>
                      <a14:foregroundMark x1="45313" y1="93125" x2="53594" y2="92917"/>
                      <a14:foregroundMark x1="89484" y1="93579" x2="95625" y2="93750"/>
                      <a14:foregroundMark x1="58125" y1="92708" x2="72291" y2="93102"/>
                      <a14:foregroundMark x1="70625" y1="93333" x2="72288" y2="93109"/>
                      <a14:backgroundMark x1="19531" y1="82292" x2="19883" y2="82321"/>
                      <a14:backgroundMark x1="24994" y1="7652" x2="25313" y2="6667"/>
                      <a14:backgroundMark x1="26660" y1="4746" x2="29844" y2="208"/>
                      <a14:backgroundMark x1="25313" y1="6667" x2="26621" y2="4803"/>
                      <a14:backgroundMark x1="16929" y1="30264" x2="21093" y2="16661"/>
                      <a14:backgroundMark x1="20831" y1="20203" x2="16250" y2="30417"/>
                      <a14:backgroundMark x1="16250" y1="30417" x2="15245" y2="34437"/>
                      <a14:backgroundMark x1="14929" y1="35221" x2="17969" y2="20417"/>
                      <a14:backgroundMark x1="17969" y1="20417" x2="21093" y2="13276"/>
                      <a14:backgroundMark x1="13438" y1="35417" x2="10938" y2="42500"/>
                      <a14:backgroundMark x1="10938" y1="42500" x2="14531" y2="36250"/>
                      <a14:backgroundMark x1="14531" y1="36250" x2="13750" y2="36042"/>
                      <a14:backgroundMark x1="21067" y1="80913" x2="20947" y2="80655"/>
                      <a14:backgroundMark x1="22188" y1="83333" x2="21072" y2="80925"/>
                      <a14:backgroundMark x1="18131" y1="76476" x2="7500" y2="79583"/>
                      <a14:backgroundMark x1="7500" y1="79583" x2="6719" y2="79375"/>
                      <a14:backgroundMark x1="9375" y1="50417" x2="11406" y2="42917"/>
                      <a14:backgroundMark x1="11406" y1="42917" x2="5156" y2="44375"/>
                      <a14:backgroundMark x1="5156" y1="44375" x2="7969" y2="49792"/>
                      <a14:backgroundMark x1="7656" y1="74583" x2="7344" y2="66042"/>
                      <a14:backgroundMark x1="7344" y1="66042" x2="7344" y2="57500"/>
                      <a14:backgroundMark x1="8906" y1="56250" x2="12188" y2="47292"/>
                      <a14:backgroundMark x1="10156" y1="54167" x2="17344" y2="31250"/>
                      <a14:backgroundMark x1="10000" y1="52083" x2="16406" y2="32500"/>
                      <a14:backgroundMark x1="11094" y1="50000" x2="16563" y2="33125"/>
                      <a14:backgroundMark x1="21719" y1="15208" x2="26094" y2="8958"/>
                      <a14:backgroundMark x1="26094" y1="8958" x2="26563" y2="7500"/>
                      <a14:backgroundMark x1="31406" y1="93333" x2="28438" y2="88542"/>
                      <a14:backgroundMark x1="18898" y1="73197" x2="18438" y2="72500"/>
                      <a14:backgroundMark x1="28750" y1="88125" x2="26216" y2="84285"/>
                      <a14:backgroundMark x1="28750" y1="90625" x2="25223" y2="85017"/>
                      <a14:backgroundMark x1="24058" y1="85876" x2="29063" y2="90833"/>
                      <a14:backgroundMark x1="31250" y1="89583" x2="36719" y2="92500"/>
                      <a14:backgroundMark x1="36719" y1="92500" x2="44844" y2="93542"/>
                      <a14:backgroundMark x1="52984" y1="94210" x2="55313" y2="93750"/>
                      <a14:backgroundMark x1="95705" y1="93584" x2="98594" y2="93542"/>
                      <a14:backgroundMark x1="55313" y1="94167" x2="57434" y2="94136"/>
                      <a14:backgroundMark x1="22500" y1="80625" x2="19063" y2="73958"/>
                      <a14:backgroundMark x1="19063" y1="73958" x2="21563" y2="80625"/>
                      <a14:backgroundMark x1="72188" y1="93333" x2="95781" y2="89792"/>
                      <a14:backgroundMark x1="95781" y1="89792" x2="96406" y2="90208"/>
                    </a14:backgroundRemoval>
                  </a14:imgEffect>
                </a14:imgLayer>
              </a14:imgProps>
            </a:ext>
            <a:ext uri="{28A0092B-C50C-407E-A947-70E740481C1C}">
              <a14:useLocalDpi xmlns:a14="http://schemas.microsoft.com/office/drawing/2010/main"/>
            </a:ext>
          </a:extLst>
        </a:blip>
        <a:srcRect l="18882" t="-720" b="8410"/>
        <a:stretch/>
      </xdr:blipFill>
      <xdr:spPr>
        <a:xfrm rot="5400000">
          <a:off x="-422706" y="6712798"/>
          <a:ext cx="6805583" cy="580519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171446</xdr:colOff>
      <xdr:row>1</xdr:row>
      <xdr:rowOff>9525</xdr:rowOff>
    </xdr:from>
    <xdr:to>
      <xdr:col>6</xdr:col>
      <xdr:colOff>466724</xdr:colOff>
      <xdr:row>6</xdr:row>
      <xdr:rowOff>209550</xdr:rowOff>
    </xdr:to>
    <xdr:pic>
      <xdr:nvPicPr>
        <xdr:cNvPr id="3" name="図 2">
          <a:extLst>
            <a:ext uri="{FF2B5EF4-FFF2-40B4-BE49-F238E27FC236}">
              <a16:creationId xmlns:a16="http://schemas.microsoft.com/office/drawing/2014/main" id="{5A9FB943-262C-4B5E-8612-DBBD1AB7D29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a:ext>
          </a:extLst>
        </a:blip>
        <a:srcRect l="29931" t="-4989" r="36963"/>
        <a:stretch/>
      </xdr:blipFill>
      <xdr:spPr>
        <a:xfrm rot="5400000">
          <a:off x="1681160" y="-1262064"/>
          <a:ext cx="1390650" cy="44100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0</xdr:row>
      <xdr:rowOff>28576</xdr:rowOff>
    </xdr:from>
    <xdr:to>
      <xdr:col>3</xdr:col>
      <xdr:colOff>276225</xdr:colOff>
      <xdr:row>7</xdr:row>
      <xdr:rowOff>68287</xdr:rowOff>
    </xdr:to>
    <xdr:pic>
      <xdr:nvPicPr>
        <xdr:cNvPr id="3" name="図 2">
          <a:extLst>
            <a:ext uri="{FF2B5EF4-FFF2-40B4-BE49-F238E27FC236}">
              <a16:creationId xmlns:a16="http://schemas.microsoft.com/office/drawing/2014/main" id="{60F13D5C-D5B8-4C8F-82A1-3C35C24992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28576"/>
          <a:ext cx="2276475" cy="1706586"/>
        </a:xfrm>
        <a:prstGeom prst="rect">
          <a:avLst/>
        </a:prstGeom>
      </xdr:spPr>
    </xdr:pic>
    <xdr:clientData/>
  </xdr:twoCellAnchor>
  <xdr:twoCellAnchor editAs="oneCell">
    <xdr:from>
      <xdr:col>3</xdr:col>
      <xdr:colOff>581026</xdr:colOff>
      <xdr:row>0</xdr:row>
      <xdr:rowOff>0</xdr:rowOff>
    </xdr:from>
    <xdr:to>
      <xdr:col>6</xdr:col>
      <xdr:colOff>676275</xdr:colOff>
      <xdr:row>12</xdr:row>
      <xdr:rowOff>13995</xdr:rowOff>
    </xdr:to>
    <xdr:pic>
      <xdr:nvPicPr>
        <xdr:cNvPr id="5" name="図 4">
          <a:extLst>
            <a:ext uri="{FF2B5EF4-FFF2-40B4-BE49-F238E27FC236}">
              <a16:creationId xmlns:a16="http://schemas.microsoft.com/office/drawing/2014/main" id="{F46D6287-EFBC-4D23-B62F-5F732C9378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38426" y="0"/>
          <a:ext cx="2152649" cy="2871495"/>
        </a:xfrm>
        <a:prstGeom prst="rect">
          <a:avLst/>
        </a:prstGeom>
      </xdr:spPr>
    </xdr:pic>
    <xdr:clientData/>
  </xdr:twoCellAnchor>
  <xdr:twoCellAnchor editAs="oneCell">
    <xdr:from>
      <xdr:col>0</xdr:col>
      <xdr:colOff>66675</xdr:colOff>
      <xdr:row>7</xdr:row>
      <xdr:rowOff>152401</xdr:rowOff>
    </xdr:from>
    <xdr:to>
      <xdr:col>3</xdr:col>
      <xdr:colOff>257175</xdr:colOff>
      <xdr:row>14</xdr:row>
      <xdr:rowOff>170690</xdr:rowOff>
    </xdr:to>
    <xdr:pic>
      <xdr:nvPicPr>
        <xdr:cNvPr id="7" name="図 6">
          <a:extLst>
            <a:ext uri="{FF2B5EF4-FFF2-40B4-BE49-F238E27FC236}">
              <a16:creationId xmlns:a16="http://schemas.microsoft.com/office/drawing/2014/main" id="{E6D321CD-9A66-4CF0-973E-B85F2801B45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675" y="1819276"/>
          <a:ext cx="2247900" cy="1685164"/>
        </a:xfrm>
        <a:prstGeom prst="rect">
          <a:avLst/>
        </a:prstGeom>
      </xdr:spPr>
    </xdr:pic>
    <xdr:clientData/>
  </xdr:twoCellAnchor>
  <xdr:twoCellAnchor editAs="oneCell">
    <xdr:from>
      <xdr:col>0</xdr:col>
      <xdr:colOff>66676</xdr:colOff>
      <xdr:row>15</xdr:row>
      <xdr:rowOff>66675</xdr:rowOff>
    </xdr:from>
    <xdr:to>
      <xdr:col>3</xdr:col>
      <xdr:colOff>247650</xdr:colOff>
      <xdr:row>22</xdr:row>
      <xdr:rowOff>77823</xdr:rowOff>
    </xdr:to>
    <xdr:pic>
      <xdr:nvPicPr>
        <xdr:cNvPr id="9" name="図 8">
          <a:extLst>
            <a:ext uri="{FF2B5EF4-FFF2-40B4-BE49-F238E27FC236}">
              <a16:creationId xmlns:a16="http://schemas.microsoft.com/office/drawing/2014/main" id="{9FA4ACA2-9456-450A-8C97-90F60104D7C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676" y="3638550"/>
          <a:ext cx="2238374" cy="1678023"/>
        </a:xfrm>
        <a:prstGeom prst="rect">
          <a:avLst/>
        </a:prstGeom>
      </xdr:spPr>
    </xdr:pic>
    <xdr:clientData/>
  </xdr:twoCellAnchor>
  <xdr:twoCellAnchor editAs="oneCell">
    <xdr:from>
      <xdr:col>3</xdr:col>
      <xdr:colOff>574184</xdr:colOff>
      <xdr:row>13</xdr:row>
      <xdr:rowOff>6846</xdr:rowOff>
    </xdr:from>
    <xdr:to>
      <xdr:col>7</xdr:col>
      <xdr:colOff>16367</xdr:colOff>
      <xdr:row>19</xdr:row>
      <xdr:rowOff>216394</xdr:rowOff>
    </xdr:to>
    <xdr:pic>
      <xdr:nvPicPr>
        <xdr:cNvPr id="11" name="図 10">
          <a:extLst>
            <a:ext uri="{FF2B5EF4-FFF2-40B4-BE49-F238E27FC236}">
              <a16:creationId xmlns:a16="http://schemas.microsoft.com/office/drawing/2014/main" id="{040DB606-F527-42BF-8B78-7A92C39D497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5400000">
          <a:off x="2905127" y="2828928"/>
          <a:ext cx="1638298" cy="218538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9525</xdr:colOff>
      <xdr:row>0</xdr:row>
      <xdr:rowOff>28575</xdr:rowOff>
    </xdr:from>
    <xdr:to>
      <xdr:col>8</xdr:col>
      <xdr:colOff>517659</xdr:colOff>
      <xdr:row>3</xdr:row>
      <xdr:rowOff>200025</xdr:rowOff>
    </xdr:to>
    <xdr:pic>
      <xdr:nvPicPr>
        <xdr:cNvPr id="3" name="図 2">
          <a:extLst>
            <a:ext uri="{FF2B5EF4-FFF2-40B4-BE49-F238E27FC236}">
              <a16:creationId xmlns:a16="http://schemas.microsoft.com/office/drawing/2014/main" id="{9F783A98-F2A8-4B9D-A96B-86E1B30382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695325" y="28575"/>
          <a:ext cx="5308734" cy="8858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304800</xdr:colOff>
      <xdr:row>12</xdr:row>
      <xdr:rowOff>209550</xdr:rowOff>
    </xdr:to>
    <xdr:pic>
      <xdr:nvPicPr>
        <xdr:cNvPr id="3" name="図 2">
          <a:extLst>
            <a:ext uri="{FF2B5EF4-FFF2-40B4-BE49-F238E27FC236}">
              <a16:creationId xmlns:a16="http://schemas.microsoft.com/office/drawing/2014/main" id="{759EE995-403D-4EFC-BA60-43C600A16F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19050"/>
          <a:ext cx="3048000" cy="3048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533400</xdr:colOff>
      <xdr:row>9</xdr:row>
      <xdr:rowOff>0</xdr:rowOff>
    </xdr:to>
    <xdr:pic>
      <xdr:nvPicPr>
        <xdr:cNvPr id="5" name="図 4">
          <a:extLst>
            <a:ext uri="{FF2B5EF4-FFF2-40B4-BE49-F238E27FC236}">
              <a16:creationId xmlns:a16="http://schemas.microsoft.com/office/drawing/2014/main" id="{10A526BC-416B-4F57-AB9A-CE03F831BF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238125"/>
          <a:ext cx="1905000" cy="1905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117432</xdr:colOff>
      <xdr:row>0</xdr:row>
      <xdr:rowOff>0</xdr:rowOff>
    </xdr:from>
    <xdr:to>
      <xdr:col>11</xdr:col>
      <xdr:colOff>3586</xdr:colOff>
      <xdr:row>41</xdr:row>
      <xdr:rowOff>143529</xdr:rowOff>
    </xdr:to>
    <xdr:pic>
      <xdr:nvPicPr>
        <xdr:cNvPr id="3" name="図 2">
          <a:extLst>
            <a:ext uri="{FF2B5EF4-FFF2-40B4-BE49-F238E27FC236}">
              <a16:creationId xmlns:a16="http://schemas.microsoft.com/office/drawing/2014/main" id="{988016F0-E7A5-4856-9C0E-44BFADF39775}"/>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rot="5400000">
          <a:off x="-1022472" y="1139904"/>
          <a:ext cx="9772913" cy="749310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228600</xdr:colOff>
      <xdr:row>18</xdr:row>
      <xdr:rowOff>19050</xdr:rowOff>
    </xdr:to>
    <xdr:pic>
      <xdr:nvPicPr>
        <xdr:cNvPr id="3" name="図 2">
          <a:extLst>
            <a:ext uri="{FF2B5EF4-FFF2-40B4-BE49-F238E27FC236}">
              <a16:creationId xmlns:a16="http://schemas.microsoft.com/office/drawing/2014/main" id="{9DFEA895-A023-4DD0-92B2-37F8181132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19050"/>
          <a:ext cx="5715000" cy="4286250"/>
        </a:xfrm>
        <a:prstGeom prst="rect">
          <a:avLst/>
        </a:prstGeom>
      </xdr:spPr>
    </xdr:pic>
    <xdr:clientData/>
  </xdr:twoCellAnchor>
  <xdr:twoCellAnchor editAs="oneCell">
    <xdr:from>
      <xdr:col>0</xdr:col>
      <xdr:colOff>0</xdr:colOff>
      <xdr:row>19</xdr:row>
      <xdr:rowOff>0</xdr:rowOff>
    </xdr:from>
    <xdr:to>
      <xdr:col>8</xdr:col>
      <xdr:colOff>228600</xdr:colOff>
      <xdr:row>37</xdr:row>
      <xdr:rowOff>0</xdr:rowOff>
    </xdr:to>
    <xdr:pic>
      <xdr:nvPicPr>
        <xdr:cNvPr id="5" name="図 4">
          <a:extLst>
            <a:ext uri="{FF2B5EF4-FFF2-40B4-BE49-F238E27FC236}">
              <a16:creationId xmlns:a16="http://schemas.microsoft.com/office/drawing/2014/main" id="{3243374D-A17A-40EA-AF23-8F624D145B8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0" y="4524375"/>
          <a:ext cx="5715000" cy="428625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10284</xdr:rowOff>
    </xdr:from>
    <xdr:to>
      <xdr:col>10</xdr:col>
      <xdr:colOff>590550</xdr:colOff>
      <xdr:row>21</xdr:row>
      <xdr:rowOff>219074</xdr:rowOff>
    </xdr:to>
    <xdr:pic>
      <xdr:nvPicPr>
        <xdr:cNvPr id="3" name="図 2">
          <a:extLst>
            <a:ext uri="{FF2B5EF4-FFF2-40B4-BE49-F238E27FC236}">
              <a16:creationId xmlns:a16="http://schemas.microsoft.com/office/drawing/2014/main" id="{3BBDC403-3BC3-4A30-AEE7-81D9853C262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a:ext>
          </a:extLst>
        </a:blip>
        <a:srcRect l="1" t="6862" r="122"/>
        <a:stretch/>
      </xdr:blipFill>
      <xdr:spPr>
        <a:xfrm>
          <a:off x="0" y="10284"/>
          <a:ext cx="7448550" cy="520941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19051</xdr:colOff>
      <xdr:row>0</xdr:row>
      <xdr:rowOff>10258</xdr:rowOff>
    </xdr:from>
    <xdr:to>
      <xdr:col>9</xdr:col>
      <xdr:colOff>0</xdr:colOff>
      <xdr:row>12</xdr:row>
      <xdr:rowOff>76200</xdr:rowOff>
    </xdr:to>
    <xdr:pic>
      <xdr:nvPicPr>
        <xdr:cNvPr id="3" name="図 2">
          <a:extLst>
            <a:ext uri="{FF2B5EF4-FFF2-40B4-BE49-F238E27FC236}">
              <a16:creationId xmlns:a16="http://schemas.microsoft.com/office/drawing/2014/main" id="{346967E1-392D-418A-8A40-C0069E8D6A5F}"/>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r="-1376" b="35780"/>
        <a:stretch/>
      </xdr:blipFill>
      <xdr:spPr>
        <a:xfrm>
          <a:off x="19051" y="10258"/>
          <a:ext cx="6153149" cy="2923442"/>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517289</xdr:colOff>
      <xdr:row>25</xdr:row>
      <xdr:rowOff>222994</xdr:rowOff>
    </xdr:to>
    <xdr:pic>
      <xdr:nvPicPr>
        <xdr:cNvPr id="3" name="図 2">
          <a:extLst>
            <a:ext uri="{FF2B5EF4-FFF2-40B4-BE49-F238E27FC236}">
              <a16:creationId xmlns:a16="http://schemas.microsoft.com/office/drawing/2014/main" id="{9CF10FD6-FDFD-9593-0DF0-34E45093CA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5400000">
          <a:off x="-772015" y="772015"/>
          <a:ext cx="6176119" cy="463208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9</xdr:col>
      <xdr:colOff>13444</xdr:colOff>
      <xdr:row>19</xdr:row>
      <xdr:rowOff>107714</xdr:rowOff>
    </xdr:to>
    <xdr:pic>
      <xdr:nvPicPr>
        <xdr:cNvPr id="3" name="図 2">
          <a:extLst>
            <a:ext uri="{FF2B5EF4-FFF2-40B4-BE49-F238E27FC236}">
              <a16:creationId xmlns:a16="http://schemas.microsoft.com/office/drawing/2014/main" id="{D4C5F2EC-0638-7974-E606-578D5CF320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6176119" cy="46320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608838</xdr:colOff>
      <xdr:row>34</xdr:row>
      <xdr:rowOff>27559</xdr:rowOff>
    </xdr:to>
    <xdr:pic>
      <xdr:nvPicPr>
        <xdr:cNvPr id="2" name="図 1">
          <a:extLst>
            <a:ext uri="{FF2B5EF4-FFF2-40B4-BE49-F238E27FC236}">
              <a16:creationId xmlns:a16="http://schemas.microsoft.com/office/drawing/2014/main" id="{842DD396-7ABA-40C3-B50A-D4C5F4CC16C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6095238" cy="8123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27770</xdr:colOff>
      <xdr:row>0</xdr:row>
      <xdr:rowOff>233833</xdr:rowOff>
    </xdr:from>
    <xdr:to>
      <xdr:col>5</xdr:col>
      <xdr:colOff>435831</xdr:colOff>
      <xdr:row>13</xdr:row>
      <xdr:rowOff>142876</xdr:rowOff>
    </xdr:to>
    <xdr:pic>
      <xdr:nvPicPr>
        <xdr:cNvPr id="3" name="図 2">
          <a:extLst>
            <a:ext uri="{FF2B5EF4-FFF2-40B4-BE49-F238E27FC236}">
              <a16:creationId xmlns:a16="http://schemas.microsoft.com/office/drawing/2014/main" id="{2A49C8B8-38CA-4D34-BA67-429B61352A04}"/>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ackgroundRemoval t="10000" b="90000" l="10000" r="90000">
                      <a14:foregroundMark x1="35813" y1="31833" x2="42438" y2="22583"/>
                      <a14:foregroundMark x1="34813" y1="32917" x2="36125" y2="31417"/>
                      <a14:foregroundMark x1="34688" y1="33333" x2="35188" y2="32583"/>
                      <a14:foregroundMark x1="40500" y1="24333" x2="42000" y2="22417"/>
                      <a14:foregroundMark x1="35063" y1="32583" x2="34688" y2="33167"/>
                      <a14:backgroundMark x1="58562" y1="20167" x2="56063" y2="62000"/>
                      <a14:backgroundMark x1="56063" y1="62000" x2="55750" y2="62083"/>
                      <a14:backgroundMark x1="16188" y1="52833" x2="34487" y2="32977"/>
                      <a14:backgroundMark x1="27875" y1="64917" x2="31063" y2="63333"/>
                      <a14:backgroundMark x1="30750" y1="57250" x2="41500" y2="60917"/>
                      <a14:backgroundMark x1="38625" y1="45167" x2="38625" y2="45167"/>
                      <a14:backgroundMark x1="46625" y1="56083" x2="49000" y2="63583"/>
                      <a14:backgroundMark x1="52188" y1="64250" x2="53312" y2="64250"/>
                    </a14:backgroundRemoval>
                  </a14:imgEffect>
                </a14:imgLayer>
              </a14:imgProps>
            </a:ext>
            <a:ext uri="{28A0092B-C50C-407E-A947-70E740481C1C}">
              <a14:useLocalDpi xmlns:a14="http://schemas.microsoft.com/office/drawing/2010/main"/>
            </a:ext>
          </a:extLst>
        </a:blip>
        <a:srcRect l="12638" t="14708" r="33056" b="28376"/>
        <a:stretch/>
      </xdr:blipFill>
      <xdr:spPr>
        <a:xfrm>
          <a:off x="8257370" y="233833"/>
          <a:ext cx="3837061" cy="3004668"/>
        </a:xfrm>
        <a:prstGeom prst="rect">
          <a:avLst/>
        </a:prstGeom>
      </xdr:spPr>
    </xdr:pic>
    <xdr:clientData/>
  </xdr:twoCellAnchor>
  <xdr:twoCellAnchor editAs="oneCell">
    <xdr:from>
      <xdr:col>4</xdr:col>
      <xdr:colOff>561975</xdr:colOff>
      <xdr:row>3</xdr:row>
      <xdr:rowOff>85725</xdr:rowOff>
    </xdr:from>
    <xdr:to>
      <xdr:col>9</xdr:col>
      <xdr:colOff>533400</xdr:colOff>
      <xdr:row>12</xdr:row>
      <xdr:rowOff>126359</xdr:rowOff>
    </xdr:to>
    <xdr:pic>
      <xdr:nvPicPr>
        <xdr:cNvPr id="5" name="図 4">
          <a:extLst>
            <a:ext uri="{FF2B5EF4-FFF2-40B4-BE49-F238E27FC236}">
              <a16:creationId xmlns:a16="http://schemas.microsoft.com/office/drawing/2014/main" id="{E6ED8E0C-BB5D-4A55-BEFF-977A6D52D795}"/>
            </a:ext>
          </a:extLst>
        </xdr:cNvPr>
        <xdr:cNvPicPr>
          <a:picLocks noChangeAspect="1"/>
        </xdr:cNvPicPr>
      </xdr:nvPicPr>
      <xdr:blipFill rotWithShape="1">
        <a:blip xmlns:r="http://schemas.openxmlformats.org/officeDocument/2006/relationships" r:embed="rId3" cstate="email">
          <a:extLst>
            <a:ext uri="{BEBA8EAE-BF5A-486C-A8C5-ECC9F3942E4B}">
              <a14:imgProps xmlns:a14="http://schemas.microsoft.com/office/drawing/2010/main">
                <a14:imgLayer r:embed="rId4">
                  <a14:imgEffect>
                    <a14:backgroundRemoval t="10000" b="90000" l="10000" r="90000">
                      <a14:backgroundMark x1="62625" y1="36833" x2="81250" y2="46750"/>
                      <a14:backgroundMark x1="81250" y1="46750" x2="81875" y2="47583"/>
                      <a14:backgroundMark x1="83438" y1="49083" x2="83063" y2="60333"/>
                      <a14:backgroundMark x1="65000" y1="68000" x2="71563" y2="68000"/>
                      <a14:backgroundMark x1="71563" y1="68000" x2="78750" y2="65750"/>
                      <a14:backgroundMark x1="78750" y1="65750" x2="81438" y2="62333"/>
                    </a14:backgroundRemoval>
                  </a14:imgEffect>
                </a14:imgLayer>
              </a14:imgProps>
            </a:ext>
            <a:ext uri="{28A0092B-C50C-407E-A947-70E740481C1C}">
              <a14:useLocalDpi xmlns:a14="http://schemas.microsoft.com/office/drawing/2010/main"/>
            </a:ext>
          </a:extLst>
        </a:blip>
        <a:srcRect l="39035" t="31983" r="14474" b="27917"/>
        <a:stretch/>
      </xdr:blipFill>
      <xdr:spPr>
        <a:xfrm>
          <a:off x="11534775" y="800100"/>
          <a:ext cx="3400425" cy="21837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266700</xdr:colOff>
      <xdr:row>0</xdr:row>
      <xdr:rowOff>95250</xdr:rowOff>
    </xdr:from>
    <xdr:to>
      <xdr:col>4</xdr:col>
      <xdr:colOff>609600</xdr:colOff>
      <xdr:row>10</xdr:row>
      <xdr:rowOff>171450</xdr:rowOff>
    </xdr:to>
    <xdr:pic>
      <xdr:nvPicPr>
        <xdr:cNvPr id="3" name="図 2">
          <a:extLst>
            <a:ext uri="{FF2B5EF4-FFF2-40B4-BE49-F238E27FC236}">
              <a16:creationId xmlns:a16="http://schemas.microsoft.com/office/drawing/2014/main" id="{22606544-DB87-4AB1-BD11-230723E14612}"/>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ackgroundRemoval t="10000" b="90000" l="10000" r="90000"/>
                  </a14:imgEffect>
                </a14:imgLayer>
              </a14:imgProps>
            </a:ext>
            <a:ext uri="{28A0092B-C50C-407E-A947-70E740481C1C}">
              <a14:useLocalDpi xmlns:a14="http://schemas.microsoft.com/office/drawing/2010/main" val="0"/>
            </a:ext>
          </a:extLst>
        </a:blip>
        <a:srcRect l="4139" t="15909" r="16965" b="325"/>
        <a:stretch/>
      </xdr:blipFill>
      <xdr:spPr>
        <a:xfrm>
          <a:off x="266700" y="95250"/>
          <a:ext cx="3086100" cy="2457450"/>
        </a:xfrm>
        <a:prstGeom prst="rect">
          <a:avLst/>
        </a:prstGeom>
      </xdr:spPr>
    </xdr:pic>
    <xdr:clientData/>
  </xdr:twoCellAnchor>
  <xdr:twoCellAnchor editAs="oneCell">
    <xdr:from>
      <xdr:col>5</xdr:col>
      <xdr:colOff>171450</xdr:colOff>
      <xdr:row>0</xdr:row>
      <xdr:rowOff>123825</xdr:rowOff>
    </xdr:from>
    <xdr:to>
      <xdr:col>9</xdr:col>
      <xdr:colOff>76200</xdr:colOff>
      <xdr:row>10</xdr:row>
      <xdr:rowOff>9525</xdr:rowOff>
    </xdr:to>
    <xdr:pic>
      <xdr:nvPicPr>
        <xdr:cNvPr id="5" name="図 4">
          <a:extLst>
            <a:ext uri="{FF2B5EF4-FFF2-40B4-BE49-F238E27FC236}">
              <a16:creationId xmlns:a16="http://schemas.microsoft.com/office/drawing/2014/main" id="{0BBD75DD-EB1E-4437-949D-044E03162F65}"/>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ackgroundRemoval t="10000" b="90000" l="10000" r="90000">
                      <a14:backgroundMark x1="22247" y1="87335" x2="33011" y2="79993"/>
                      <a14:backgroundMark x1="34995" y1="78009" x2="49306" y2="61607"/>
                      <a14:backgroundMark x1="49306" y1="61607" x2="64707" y2="81944"/>
                      <a14:backgroundMark x1="64707" y1="81944" x2="47644" y2="88327"/>
                      <a14:backgroundMark x1="47644" y1="88327" x2="35243" y2="78340"/>
                    </a14:backgroundRemoval>
                  </a14:imgEffect>
                </a14:imgLayer>
              </a14:imgProps>
            </a:ext>
            <a:ext uri="{28A0092B-C50C-407E-A947-70E740481C1C}">
              <a14:useLocalDpi xmlns:a14="http://schemas.microsoft.com/office/drawing/2010/main" val="0"/>
            </a:ext>
          </a:extLst>
        </a:blip>
        <a:srcRect l="14751" t="8668" r="15749" b="12000"/>
        <a:stretch/>
      </xdr:blipFill>
      <xdr:spPr>
        <a:xfrm>
          <a:off x="3600450" y="123825"/>
          <a:ext cx="2647950" cy="22669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14007</xdr:colOff>
      <xdr:row>0</xdr:row>
      <xdr:rowOff>28015</xdr:rowOff>
    </xdr:from>
    <xdr:to>
      <xdr:col>6</xdr:col>
      <xdr:colOff>448235</xdr:colOff>
      <xdr:row>14</xdr:row>
      <xdr:rowOff>104482</xdr:rowOff>
    </xdr:to>
    <xdr:pic>
      <xdr:nvPicPr>
        <xdr:cNvPr id="3" name="図 2">
          <a:extLst>
            <a:ext uri="{FF2B5EF4-FFF2-40B4-BE49-F238E27FC236}">
              <a16:creationId xmlns:a16="http://schemas.microsoft.com/office/drawing/2014/main" id="{B03C3B36-6247-44B7-AE34-941C1573F2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007" y="28015"/>
          <a:ext cx="4552390" cy="3410217"/>
        </a:xfrm>
        <a:prstGeom prst="rect">
          <a:avLst/>
        </a:prstGeom>
      </xdr:spPr>
    </xdr:pic>
    <xdr:clientData/>
  </xdr:twoCellAnchor>
  <xdr:twoCellAnchor editAs="oneCell">
    <xdr:from>
      <xdr:col>0</xdr:col>
      <xdr:colOff>51254</xdr:colOff>
      <xdr:row>15</xdr:row>
      <xdr:rowOff>9232</xdr:rowOff>
    </xdr:from>
    <xdr:to>
      <xdr:col>6</xdr:col>
      <xdr:colOff>154404</xdr:colOff>
      <xdr:row>36</xdr:row>
      <xdr:rowOff>60808</xdr:rowOff>
    </xdr:to>
    <xdr:pic>
      <xdr:nvPicPr>
        <xdr:cNvPr id="5" name="図 4">
          <a:extLst>
            <a:ext uri="{FF2B5EF4-FFF2-40B4-BE49-F238E27FC236}">
              <a16:creationId xmlns:a16="http://schemas.microsoft.com/office/drawing/2014/main" id="{969A1DAB-3551-462A-BF08-A9581FE16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254" y="3581107"/>
          <a:ext cx="4221312" cy="5052201"/>
        </a:xfrm>
        <a:prstGeom prst="rect">
          <a:avLst/>
        </a:prstGeom>
      </xdr:spPr>
    </xdr:pic>
    <xdr:clientData/>
  </xdr:twoCellAnchor>
  <xdr:twoCellAnchor editAs="oneCell">
    <xdr:from>
      <xdr:col>0</xdr:col>
      <xdr:colOff>70038</xdr:colOff>
      <xdr:row>37</xdr:row>
      <xdr:rowOff>1</xdr:rowOff>
    </xdr:from>
    <xdr:to>
      <xdr:col>6</xdr:col>
      <xdr:colOff>567046</xdr:colOff>
      <xdr:row>51</xdr:row>
      <xdr:rowOff>126067</xdr:rowOff>
    </xdr:to>
    <xdr:pic>
      <xdr:nvPicPr>
        <xdr:cNvPr id="7" name="図 6">
          <a:extLst>
            <a:ext uri="{FF2B5EF4-FFF2-40B4-BE49-F238E27FC236}">
              <a16:creationId xmlns:a16="http://schemas.microsoft.com/office/drawing/2014/main" id="{EB437214-F416-403B-9D9A-51F771C5FD8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0038" y="8810626"/>
          <a:ext cx="4615170" cy="3459816"/>
        </a:xfrm>
        <a:prstGeom prst="rect">
          <a:avLst/>
        </a:prstGeom>
      </xdr:spPr>
    </xdr:pic>
    <xdr:clientData/>
  </xdr:twoCellAnchor>
  <xdr:twoCellAnchor editAs="oneCell">
    <xdr:from>
      <xdr:col>0</xdr:col>
      <xdr:colOff>0</xdr:colOff>
      <xdr:row>52</xdr:row>
      <xdr:rowOff>7847</xdr:rowOff>
    </xdr:from>
    <xdr:to>
      <xdr:col>5</xdr:col>
      <xdr:colOff>40767</xdr:colOff>
      <xdr:row>64</xdr:row>
      <xdr:rowOff>126066</xdr:rowOff>
    </xdr:to>
    <xdr:pic>
      <xdr:nvPicPr>
        <xdr:cNvPr id="4" name="図 3">
          <a:extLst>
            <a:ext uri="{FF2B5EF4-FFF2-40B4-BE49-F238E27FC236}">
              <a16:creationId xmlns:a16="http://schemas.microsoft.com/office/drawing/2014/main" id="{3269FD7B-C598-432F-B0E1-FBA763B51FF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5400000">
          <a:off x="248424" y="12141923"/>
          <a:ext cx="2975719" cy="3472568"/>
        </a:xfrm>
        <a:prstGeom prst="rect">
          <a:avLst/>
        </a:prstGeom>
      </xdr:spPr>
    </xdr:pic>
    <xdr:clientData/>
  </xdr:twoCellAnchor>
  <xdr:twoCellAnchor editAs="oneCell">
    <xdr:from>
      <xdr:col>0</xdr:col>
      <xdr:colOff>8396</xdr:colOff>
      <xdr:row>66</xdr:row>
      <xdr:rowOff>33627</xdr:rowOff>
    </xdr:from>
    <xdr:to>
      <xdr:col>4</xdr:col>
      <xdr:colOff>644338</xdr:colOff>
      <xdr:row>76</xdr:row>
      <xdr:rowOff>187270</xdr:rowOff>
    </xdr:to>
    <xdr:pic>
      <xdr:nvPicPr>
        <xdr:cNvPr id="8" name="図 7">
          <a:extLst>
            <a:ext uri="{FF2B5EF4-FFF2-40B4-BE49-F238E27FC236}">
              <a16:creationId xmlns:a16="http://schemas.microsoft.com/office/drawing/2014/main" id="{D27767D2-3070-4905-B1A9-3EE8EA818B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5400000">
          <a:off x="431641" y="15326632"/>
          <a:ext cx="2534893" cy="338138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609601</xdr:colOff>
      <xdr:row>34</xdr:row>
      <xdr:rowOff>31750</xdr:rowOff>
    </xdr:to>
    <xdr:pic>
      <xdr:nvPicPr>
        <xdr:cNvPr id="3" name="図 2">
          <a:extLst>
            <a:ext uri="{FF2B5EF4-FFF2-40B4-BE49-F238E27FC236}">
              <a16:creationId xmlns:a16="http://schemas.microsoft.com/office/drawing/2014/main" id="{EC590940-808B-4483-BBAC-48EAC7B8E6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rot="5400000">
          <a:off x="-1015999" y="1016000"/>
          <a:ext cx="8128000" cy="6096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8</xdr:col>
      <xdr:colOff>609600</xdr:colOff>
      <xdr:row>34</xdr:row>
      <xdr:rowOff>76200</xdr:rowOff>
    </xdr:to>
    <xdr:pic>
      <xdr:nvPicPr>
        <xdr:cNvPr id="5" name="図 4">
          <a:extLst>
            <a:ext uri="{FF2B5EF4-FFF2-40B4-BE49-F238E27FC236}">
              <a16:creationId xmlns:a16="http://schemas.microsoft.com/office/drawing/2014/main" id="{0CABD92F-85B5-4BC9-BAEB-C75C7BB621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47625"/>
          <a:ext cx="6134100" cy="81248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9525</xdr:colOff>
      <xdr:row>0</xdr:row>
      <xdr:rowOff>28575</xdr:rowOff>
    </xdr:from>
    <xdr:to>
      <xdr:col>7</xdr:col>
      <xdr:colOff>530225</xdr:colOff>
      <xdr:row>16</xdr:row>
      <xdr:rowOff>209550</xdr:rowOff>
    </xdr:to>
    <xdr:pic>
      <xdr:nvPicPr>
        <xdr:cNvPr id="6" name="図 5">
          <a:extLst>
            <a:ext uri="{FF2B5EF4-FFF2-40B4-BE49-F238E27FC236}">
              <a16:creationId xmlns:a16="http://schemas.microsoft.com/office/drawing/2014/main" id="{D08CDA5F-F0D7-449E-8209-F03A462EBCE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525" y="28575"/>
          <a:ext cx="5321300" cy="3990975"/>
        </a:xfrm>
        <a:prstGeom prst="rect">
          <a:avLst/>
        </a:prstGeom>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D297D-A052-46EC-8881-2711227B20BB}">
  <sheetPr>
    <tabColor rgb="FFC00000"/>
    <pageSetUpPr fitToPage="1"/>
  </sheetPr>
  <dimension ref="B2:I90"/>
  <sheetViews>
    <sheetView tabSelected="1" topLeftCell="D34" zoomScale="70" zoomScaleNormal="70" workbookViewId="0">
      <selection activeCell="J50" sqref="J50"/>
    </sheetView>
  </sheetViews>
  <sheetFormatPr defaultColWidth="9" defaultRowHeight="13.5" x14ac:dyDescent="0.4"/>
  <cols>
    <col min="1" max="1" width="9" style="7"/>
    <col min="2" max="2" width="19.25" style="7" customWidth="1"/>
    <col min="3" max="3" width="40.25" style="7" customWidth="1"/>
    <col min="4" max="4" width="41.625" style="7" customWidth="1"/>
    <col min="5" max="5" width="59.375" style="7" customWidth="1"/>
    <col min="6" max="6" width="9.25" style="6" customWidth="1"/>
    <col min="7" max="7" width="9" style="5"/>
    <col min="8" max="8" width="10.5" style="6" customWidth="1"/>
    <col min="9" max="9" width="13.125" style="6" customWidth="1"/>
    <col min="10" max="16384" width="9" style="7"/>
  </cols>
  <sheetData>
    <row r="2" spans="2:9" x14ac:dyDescent="0.4">
      <c r="B2" s="153" t="s">
        <v>26</v>
      </c>
      <c r="C2" s="154"/>
      <c r="D2" s="3"/>
      <c r="E2" s="4"/>
    </row>
    <row r="3" spans="2:9" ht="18.75" customHeight="1" x14ac:dyDescent="0.4">
      <c r="B3" s="8" t="s">
        <v>27</v>
      </c>
      <c r="C3" s="9"/>
      <c r="D3" s="10" t="s">
        <v>187</v>
      </c>
      <c r="E3" s="4"/>
    </row>
    <row r="4" spans="2:9" ht="18.75" customHeight="1" x14ac:dyDescent="0.4">
      <c r="B4" s="155" t="s">
        <v>28</v>
      </c>
      <c r="C4" s="156"/>
      <c r="D4" s="157"/>
      <c r="E4" s="4"/>
    </row>
    <row r="5" spans="2:9" ht="15.75" customHeight="1" x14ac:dyDescent="0.4">
      <c r="B5" s="155" t="s">
        <v>29</v>
      </c>
      <c r="C5" s="156"/>
      <c r="D5" s="11" t="s">
        <v>30</v>
      </c>
      <c r="E5" s="4"/>
    </row>
    <row r="6" spans="2:9" ht="17.25" customHeight="1" x14ac:dyDescent="0.4">
      <c r="B6" s="158" t="s">
        <v>31</v>
      </c>
      <c r="C6" s="159"/>
      <c r="D6" s="12" t="s">
        <v>32</v>
      </c>
      <c r="E6" s="4"/>
    </row>
    <row r="9" spans="2:9" ht="14.25" thickBot="1" x14ac:dyDescent="0.45"/>
    <row r="10" spans="2:9" ht="19.5" customHeight="1" thickBot="1" x14ac:dyDescent="0.45">
      <c r="B10" s="160" t="s">
        <v>33</v>
      </c>
      <c r="C10" s="161"/>
      <c r="D10" s="161"/>
      <c r="E10" s="161"/>
      <c r="F10" s="161"/>
      <c r="G10" s="161"/>
      <c r="H10" s="161"/>
      <c r="I10" s="162"/>
    </row>
    <row r="11" spans="2:9" ht="21.6" customHeight="1" thickBot="1" x14ac:dyDescent="0.45">
      <c r="B11" s="58" t="s">
        <v>34</v>
      </c>
      <c r="C11" s="13" t="s">
        <v>35</v>
      </c>
      <c r="D11" s="14" t="s">
        <v>194</v>
      </c>
      <c r="E11" s="13" t="s">
        <v>36</v>
      </c>
      <c r="F11" s="67" t="s">
        <v>160</v>
      </c>
      <c r="G11" s="15" t="s">
        <v>37</v>
      </c>
      <c r="H11" s="16" t="s">
        <v>38</v>
      </c>
      <c r="I11" s="16"/>
    </row>
    <row r="12" spans="2:9" ht="15" thickTop="1" thickBot="1" x14ac:dyDescent="0.45">
      <c r="B12" s="58" t="s">
        <v>39</v>
      </c>
      <c r="C12" s="13" t="s">
        <v>40</v>
      </c>
      <c r="D12" s="17" t="s">
        <v>41</v>
      </c>
      <c r="E12" s="114" t="s">
        <v>42</v>
      </c>
      <c r="F12" s="68">
        <v>1</v>
      </c>
      <c r="G12" s="18">
        <v>22000</v>
      </c>
      <c r="H12" s="19"/>
      <c r="I12" s="19">
        <f>G12*H12</f>
        <v>0</v>
      </c>
    </row>
    <row r="13" spans="2:9" ht="15" thickTop="1" thickBot="1" x14ac:dyDescent="0.45">
      <c r="B13" s="58" t="s">
        <v>43</v>
      </c>
      <c r="C13" s="13" t="s">
        <v>44</v>
      </c>
      <c r="D13" s="20" t="s">
        <v>45</v>
      </c>
      <c r="E13" s="115" t="s">
        <v>46</v>
      </c>
      <c r="F13" s="68">
        <v>2</v>
      </c>
      <c r="G13" s="18">
        <v>40000</v>
      </c>
      <c r="H13" s="19"/>
      <c r="I13" s="19">
        <f t="shared" ref="I13:I45" si="0">G13*H13</f>
        <v>0</v>
      </c>
    </row>
    <row r="14" spans="2:9" ht="15" thickTop="1" thickBot="1" x14ac:dyDescent="0.45">
      <c r="B14" s="152" t="s">
        <v>47</v>
      </c>
      <c r="C14" s="13" t="s">
        <v>48</v>
      </c>
      <c r="D14" s="14" t="s">
        <v>49</v>
      </c>
      <c r="E14" s="114" t="s">
        <v>50</v>
      </c>
      <c r="F14" s="68">
        <v>3</v>
      </c>
      <c r="G14" s="18">
        <v>16500</v>
      </c>
      <c r="H14" s="19"/>
      <c r="I14" s="19">
        <f t="shared" si="0"/>
        <v>0</v>
      </c>
    </row>
    <row r="15" spans="2:9" ht="15" thickTop="1" thickBot="1" x14ac:dyDescent="0.45">
      <c r="B15" s="152"/>
      <c r="C15" s="148" t="s">
        <v>51</v>
      </c>
      <c r="D15" s="150" t="s">
        <v>157</v>
      </c>
      <c r="E15" s="114" t="s">
        <v>52</v>
      </c>
      <c r="F15" s="68">
        <v>4</v>
      </c>
      <c r="G15" s="18">
        <v>44000</v>
      </c>
      <c r="H15" s="19"/>
      <c r="I15" s="19">
        <f t="shared" si="0"/>
        <v>0</v>
      </c>
    </row>
    <row r="16" spans="2:9" ht="20.25" customHeight="1" thickTop="1" thickBot="1" x14ac:dyDescent="0.45">
      <c r="B16" s="152"/>
      <c r="C16" s="149"/>
      <c r="D16" s="151"/>
      <c r="E16" s="114" t="s">
        <v>53</v>
      </c>
      <c r="F16" s="68">
        <v>5</v>
      </c>
      <c r="G16" s="18">
        <v>100000</v>
      </c>
      <c r="H16" s="19"/>
      <c r="I16" s="19">
        <f t="shared" si="0"/>
        <v>0</v>
      </c>
    </row>
    <row r="17" spans="2:9" ht="15" thickTop="1" thickBot="1" x14ac:dyDescent="0.45">
      <c r="B17" s="58" t="s">
        <v>54</v>
      </c>
      <c r="C17" s="13" t="s">
        <v>55</v>
      </c>
      <c r="D17" s="17" t="s">
        <v>56</v>
      </c>
      <c r="E17" s="115" t="s">
        <v>45</v>
      </c>
      <c r="F17" s="68">
        <v>6</v>
      </c>
      <c r="G17" s="18">
        <v>25000</v>
      </c>
      <c r="H17" s="19"/>
      <c r="I17" s="19">
        <f t="shared" si="0"/>
        <v>0</v>
      </c>
    </row>
    <row r="18" spans="2:9" ht="15" thickTop="1" thickBot="1" x14ac:dyDescent="0.45">
      <c r="B18" s="145" t="s">
        <v>57</v>
      </c>
      <c r="C18" s="64" t="s">
        <v>58</v>
      </c>
      <c r="D18" s="60" t="s">
        <v>59</v>
      </c>
      <c r="E18" s="114" t="s">
        <v>60</v>
      </c>
      <c r="F18" s="68">
        <v>7</v>
      </c>
      <c r="G18" s="18">
        <v>22000</v>
      </c>
      <c r="H18" s="19"/>
      <c r="I18" s="19">
        <f t="shared" si="0"/>
        <v>0</v>
      </c>
    </row>
    <row r="19" spans="2:9" ht="15" thickTop="1" thickBot="1" x14ac:dyDescent="0.45">
      <c r="B19" s="146"/>
      <c r="C19" s="148" t="s">
        <v>61</v>
      </c>
      <c r="D19" s="150" t="s">
        <v>62</v>
      </c>
      <c r="E19" s="116" t="s">
        <v>63</v>
      </c>
      <c r="F19" s="68">
        <v>8</v>
      </c>
      <c r="G19" s="18">
        <v>80000</v>
      </c>
      <c r="H19" s="19"/>
      <c r="I19" s="19">
        <f t="shared" si="0"/>
        <v>0</v>
      </c>
    </row>
    <row r="20" spans="2:9" ht="18" customHeight="1" thickTop="1" thickBot="1" x14ac:dyDescent="0.45">
      <c r="B20" s="147"/>
      <c r="C20" s="149"/>
      <c r="D20" s="151"/>
      <c r="E20" s="114" t="s">
        <v>64</v>
      </c>
      <c r="F20" s="68">
        <v>9</v>
      </c>
      <c r="G20" s="18">
        <v>83000</v>
      </c>
      <c r="H20" s="19"/>
      <c r="I20" s="19">
        <f t="shared" si="0"/>
        <v>0</v>
      </c>
    </row>
    <row r="21" spans="2:9" ht="15" thickTop="1" thickBot="1" x14ac:dyDescent="0.45">
      <c r="B21" s="145" t="s">
        <v>65</v>
      </c>
      <c r="C21" s="21" t="s">
        <v>66</v>
      </c>
      <c r="D21" s="22" t="s">
        <v>67</v>
      </c>
      <c r="E21" s="114" t="s">
        <v>68</v>
      </c>
      <c r="F21" s="68">
        <v>10</v>
      </c>
      <c r="G21" s="18">
        <v>66000</v>
      </c>
      <c r="H21" s="19"/>
      <c r="I21" s="19">
        <f t="shared" si="0"/>
        <v>0</v>
      </c>
    </row>
    <row r="22" spans="2:9" ht="20.25" customHeight="1" thickTop="1" thickBot="1" x14ac:dyDescent="0.45">
      <c r="B22" s="147"/>
      <c r="C22" s="21" t="s">
        <v>69</v>
      </c>
      <c r="D22" s="22" t="s">
        <v>70</v>
      </c>
      <c r="E22" s="114" t="s">
        <v>71</v>
      </c>
      <c r="F22" s="68">
        <v>11</v>
      </c>
      <c r="G22" s="18">
        <v>11000</v>
      </c>
      <c r="H22" s="19"/>
      <c r="I22" s="19">
        <f t="shared" si="0"/>
        <v>0</v>
      </c>
    </row>
    <row r="23" spans="2:9" ht="20.25" customHeight="1" thickTop="1" thickBot="1" x14ac:dyDescent="0.45">
      <c r="B23" s="145" t="s">
        <v>72</v>
      </c>
      <c r="C23" s="148" t="s">
        <v>73</v>
      </c>
      <c r="D23" s="150" t="s">
        <v>74</v>
      </c>
      <c r="E23" s="114" t="s">
        <v>53</v>
      </c>
      <c r="F23" s="68">
        <v>12</v>
      </c>
      <c r="G23" s="18">
        <v>80000</v>
      </c>
      <c r="H23" s="19"/>
      <c r="I23" s="19">
        <f t="shared" si="0"/>
        <v>0</v>
      </c>
    </row>
    <row r="24" spans="2:9" ht="20.25" customHeight="1" thickTop="1" thickBot="1" x14ac:dyDescent="0.45">
      <c r="B24" s="147"/>
      <c r="C24" s="149"/>
      <c r="D24" s="151"/>
      <c r="E24" s="114" t="s">
        <v>75</v>
      </c>
      <c r="F24" s="68">
        <v>13</v>
      </c>
      <c r="G24" s="18">
        <v>33000</v>
      </c>
      <c r="H24" s="19"/>
      <c r="I24" s="19">
        <f t="shared" si="0"/>
        <v>0</v>
      </c>
    </row>
    <row r="25" spans="2:9" ht="15" thickTop="1" thickBot="1" x14ac:dyDescent="0.45">
      <c r="B25" s="58" t="s">
        <v>76</v>
      </c>
      <c r="C25" s="13" t="s">
        <v>77</v>
      </c>
      <c r="D25" s="14" t="s">
        <v>74</v>
      </c>
      <c r="E25" s="114" t="s">
        <v>78</v>
      </c>
      <c r="F25" s="68">
        <v>14</v>
      </c>
      <c r="G25" s="18">
        <v>25300</v>
      </c>
      <c r="H25" s="19"/>
      <c r="I25" s="19">
        <f t="shared" si="0"/>
        <v>0</v>
      </c>
    </row>
    <row r="26" spans="2:9" ht="20.25" customHeight="1" thickTop="1" thickBot="1" x14ac:dyDescent="0.45">
      <c r="B26" s="110" t="s">
        <v>204</v>
      </c>
      <c r="C26" s="111" t="s">
        <v>205</v>
      </c>
      <c r="D26" s="112" t="s">
        <v>206</v>
      </c>
      <c r="E26" s="13" t="s">
        <v>207</v>
      </c>
      <c r="F26" s="68">
        <v>15</v>
      </c>
      <c r="G26" s="18">
        <v>25000</v>
      </c>
      <c r="H26" s="19"/>
      <c r="I26" s="19">
        <f t="shared" si="0"/>
        <v>0</v>
      </c>
    </row>
    <row r="27" spans="2:9" ht="20.25" customHeight="1" thickTop="1" thickBot="1" x14ac:dyDescent="0.45">
      <c r="B27" s="58" t="s">
        <v>79</v>
      </c>
      <c r="C27" s="64" t="s">
        <v>79</v>
      </c>
      <c r="D27" s="113" t="s">
        <v>80</v>
      </c>
      <c r="E27" s="114" t="s">
        <v>81</v>
      </c>
      <c r="F27" s="68">
        <v>16</v>
      </c>
      <c r="G27" s="18">
        <v>45000</v>
      </c>
      <c r="H27" s="19"/>
      <c r="I27" s="19">
        <f t="shared" si="0"/>
        <v>0</v>
      </c>
    </row>
    <row r="28" spans="2:9" ht="42.75" customHeight="1" thickTop="1" thickBot="1" x14ac:dyDescent="0.45">
      <c r="B28" s="58" t="s">
        <v>82</v>
      </c>
      <c r="C28" s="63" t="s">
        <v>83</v>
      </c>
      <c r="D28" s="66" t="s">
        <v>84</v>
      </c>
      <c r="E28" s="117" t="s">
        <v>183</v>
      </c>
      <c r="F28" s="68">
        <v>17</v>
      </c>
      <c r="G28" s="18">
        <v>30000</v>
      </c>
      <c r="H28" s="19"/>
      <c r="I28" s="19">
        <f t="shared" si="0"/>
        <v>0</v>
      </c>
    </row>
    <row r="29" spans="2:9" ht="15" thickTop="1" thickBot="1" x14ac:dyDescent="0.45">
      <c r="B29" s="58" t="s">
        <v>85</v>
      </c>
      <c r="C29" s="13" t="s">
        <v>86</v>
      </c>
      <c r="D29" s="14" t="s">
        <v>87</v>
      </c>
      <c r="E29" s="114" t="s">
        <v>88</v>
      </c>
      <c r="F29" s="68">
        <v>18</v>
      </c>
      <c r="G29" s="18">
        <v>13200</v>
      </c>
      <c r="H29" s="19"/>
      <c r="I29" s="19">
        <f t="shared" si="0"/>
        <v>0</v>
      </c>
    </row>
    <row r="30" spans="2:9" ht="15" thickTop="1" thickBot="1" x14ac:dyDescent="0.45">
      <c r="B30" s="58" t="s">
        <v>89</v>
      </c>
      <c r="C30" s="13" t="s">
        <v>89</v>
      </c>
      <c r="D30" s="14" t="s">
        <v>90</v>
      </c>
      <c r="E30" s="13" t="s">
        <v>91</v>
      </c>
      <c r="F30" s="68">
        <v>19</v>
      </c>
      <c r="G30" s="18">
        <v>10000</v>
      </c>
      <c r="H30" s="19"/>
      <c r="I30" s="19">
        <f t="shared" si="0"/>
        <v>0</v>
      </c>
    </row>
    <row r="31" spans="2:9" ht="15" thickTop="1" thickBot="1" x14ac:dyDescent="0.45">
      <c r="B31" s="58" t="s">
        <v>92</v>
      </c>
      <c r="C31" s="64" t="s">
        <v>93</v>
      </c>
      <c r="D31" s="60" t="s">
        <v>94</v>
      </c>
      <c r="E31" s="114" t="s">
        <v>95</v>
      </c>
      <c r="F31" s="68">
        <v>20</v>
      </c>
      <c r="G31" s="18">
        <v>60000</v>
      </c>
      <c r="H31" s="19"/>
      <c r="I31" s="19">
        <f t="shared" si="0"/>
        <v>0</v>
      </c>
    </row>
    <row r="32" spans="2:9" ht="15" thickTop="1" thickBot="1" x14ac:dyDescent="0.45">
      <c r="B32" s="59" t="s">
        <v>96</v>
      </c>
      <c r="C32" s="13" t="s">
        <v>96</v>
      </c>
      <c r="D32" s="14" t="s">
        <v>97</v>
      </c>
      <c r="E32" s="13" t="s">
        <v>98</v>
      </c>
      <c r="F32" s="68">
        <v>21</v>
      </c>
      <c r="G32" s="18">
        <v>14300</v>
      </c>
      <c r="H32" s="19"/>
      <c r="I32" s="19">
        <f t="shared" si="0"/>
        <v>0</v>
      </c>
    </row>
    <row r="33" spans="2:9" ht="15" thickTop="1" thickBot="1" x14ac:dyDescent="0.45">
      <c r="B33" s="142" t="s">
        <v>99</v>
      </c>
      <c r="C33" s="143" t="s">
        <v>99</v>
      </c>
      <c r="D33" s="144" t="s">
        <v>154</v>
      </c>
      <c r="E33" s="114" t="s">
        <v>100</v>
      </c>
      <c r="F33" s="68">
        <v>22</v>
      </c>
      <c r="G33" s="18">
        <v>16500</v>
      </c>
      <c r="H33" s="19"/>
      <c r="I33" s="19">
        <f t="shared" si="0"/>
        <v>0</v>
      </c>
    </row>
    <row r="34" spans="2:9" ht="15" thickTop="1" thickBot="1" x14ac:dyDescent="0.45">
      <c r="B34" s="142"/>
      <c r="C34" s="143"/>
      <c r="D34" s="144"/>
      <c r="E34" s="114" t="s">
        <v>101</v>
      </c>
      <c r="F34" s="68">
        <v>23</v>
      </c>
      <c r="G34" s="18">
        <v>13380</v>
      </c>
      <c r="H34" s="19"/>
      <c r="I34" s="19">
        <f t="shared" si="0"/>
        <v>0</v>
      </c>
    </row>
    <row r="35" spans="2:9" ht="15" thickTop="1" thickBot="1" x14ac:dyDescent="0.45">
      <c r="B35" s="58" t="s">
        <v>102</v>
      </c>
      <c r="C35" s="64" t="s">
        <v>102</v>
      </c>
      <c r="D35" s="65" t="s">
        <v>104</v>
      </c>
      <c r="E35" s="7" t="s">
        <v>105</v>
      </c>
      <c r="F35" s="68">
        <v>24</v>
      </c>
      <c r="G35" s="18">
        <v>13200</v>
      </c>
      <c r="H35" s="19"/>
      <c r="I35" s="19">
        <f t="shared" si="0"/>
        <v>0</v>
      </c>
    </row>
    <row r="36" spans="2:9" ht="15" thickTop="1" thickBot="1" x14ac:dyDescent="0.45">
      <c r="B36" s="58" t="s">
        <v>103</v>
      </c>
      <c r="C36" s="64" t="s">
        <v>103</v>
      </c>
      <c r="D36" s="65" t="s">
        <v>104</v>
      </c>
      <c r="E36" s="13" t="s">
        <v>105</v>
      </c>
      <c r="F36" s="68">
        <v>25</v>
      </c>
      <c r="G36" s="18">
        <v>70000</v>
      </c>
      <c r="H36" s="19"/>
      <c r="I36" s="19">
        <f t="shared" si="0"/>
        <v>0</v>
      </c>
    </row>
    <row r="37" spans="2:9" ht="15" thickTop="1" thickBot="1" x14ac:dyDescent="0.45">
      <c r="B37" s="58" t="s">
        <v>106</v>
      </c>
      <c r="C37" s="13" t="s">
        <v>106</v>
      </c>
      <c r="D37" s="14" t="s">
        <v>49</v>
      </c>
      <c r="E37" s="114" t="s">
        <v>107</v>
      </c>
      <c r="F37" s="68">
        <v>26</v>
      </c>
      <c r="G37" s="18">
        <v>11000</v>
      </c>
      <c r="H37" s="19"/>
      <c r="I37" s="19">
        <f t="shared" si="0"/>
        <v>0</v>
      </c>
    </row>
    <row r="38" spans="2:9" ht="15" thickTop="1" thickBot="1" x14ac:dyDescent="0.45">
      <c r="B38" s="58" t="s">
        <v>108</v>
      </c>
      <c r="C38" s="64" t="s">
        <v>108</v>
      </c>
      <c r="D38" s="60" t="s">
        <v>104</v>
      </c>
      <c r="E38" s="13" t="s">
        <v>105</v>
      </c>
      <c r="F38" s="68">
        <v>27</v>
      </c>
      <c r="G38" s="18">
        <v>10000</v>
      </c>
      <c r="H38" s="19"/>
      <c r="I38" s="19">
        <f t="shared" si="0"/>
        <v>0</v>
      </c>
    </row>
    <row r="39" spans="2:9" ht="15" thickTop="1" thickBot="1" x14ac:dyDescent="0.45">
      <c r="B39" s="58" t="s">
        <v>82</v>
      </c>
      <c r="C39" s="13" t="s">
        <v>82</v>
      </c>
      <c r="D39" s="22" t="s">
        <v>109</v>
      </c>
      <c r="E39" s="114" t="s">
        <v>110</v>
      </c>
      <c r="F39" s="68">
        <v>28</v>
      </c>
      <c r="G39" s="18">
        <v>11000</v>
      </c>
      <c r="H39" s="19"/>
      <c r="I39" s="19">
        <f t="shared" si="0"/>
        <v>0</v>
      </c>
    </row>
    <row r="40" spans="2:9" ht="36" customHeight="1" thickTop="1" thickBot="1" x14ac:dyDescent="0.45">
      <c r="B40" s="87" t="s">
        <v>111</v>
      </c>
      <c r="C40" s="88" t="s">
        <v>111</v>
      </c>
      <c r="D40" s="22" t="s">
        <v>195</v>
      </c>
      <c r="E40" s="114" t="s">
        <v>112</v>
      </c>
      <c r="F40" s="68">
        <v>30</v>
      </c>
      <c r="G40" s="18">
        <v>44000</v>
      </c>
      <c r="H40" s="19"/>
      <c r="I40" s="19">
        <f t="shared" si="0"/>
        <v>0</v>
      </c>
    </row>
    <row r="41" spans="2:9" ht="15" thickTop="1" thickBot="1" x14ac:dyDescent="0.45">
      <c r="B41" s="58" t="s">
        <v>113</v>
      </c>
      <c r="C41" s="13" t="s">
        <v>114</v>
      </c>
      <c r="D41" s="14" t="s">
        <v>115</v>
      </c>
      <c r="E41" s="114" t="s">
        <v>116</v>
      </c>
      <c r="F41" s="68">
        <v>31</v>
      </c>
      <c r="G41" s="18">
        <v>3300</v>
      </c>
      <c r="H41" s="19"/>
      <c r="I41" s="19">
        <f t="shared" si="0"/>
        <v>0</v>
      </c>
    </row>
    <row r="42" spans="2:9" ht="15" thickTop="1" thickBot="1" x14ac:dyDescent="0.45">
      <c r="B42" s="58" t="s">
        <v>158</v>
      </c>
      <c r="C42" s="13" t="s">
        <v>159</v>
      </c>
      <c r="D42" s="22" t="s">
        <v>117</v>
      </c>
      <c r="E42" s="114" t="s">
        <v>118</v>
      </c>
      <c r="F42" s="68">
        <v>32</v>
      </c>
      <c r="G42" s="18">
        <v>11000</v>
      </c>
      <c r="H42" s="19"/>
      <c r="I42" s="19">
        <f t="shared" si="0"/>
        <v>0</v>
      </c>
    </row>
    <row r="43" spans="2:9" ht="15" thickTop="1" thickBot="1" x14ac:dyDescent="0.45">
      <c r="B43" s="84" t="s">
        <v>184</v>
      </c>
      <c r="C43" s="13" t="s">
        <v>184</v>
      </c>
      <c r="D43" s="85" t="s">
        <v>186</v>
      </c>
      <c r="E43" s="13" t="s">
        <v>185</v>
      </c>
      <c r="F43" s="106">
        <v>54</v>
      </c>
      <c r="G43" s="107">
        <v>55000</v>
      </c>
      <c r="I43" s="46">
        <f t="shared" si="0"/>
        <v>0</v>
      </c>
    </row>
    <row r="44" spans="2:9" ht="15" thickTop="1" thickBot="1" x14ac:dyDescent="0.45">
      <c r="B44" s="58" t="s">
        <v>196</v>
      </c>
      <c r="C44" s="13" t="s">
        <v>197</v>
      </c>
      <c r="D44" s="22" t="s">
        <v>198</v>
      </c>
      <c r="E44" s="13" t="s">
        <v>199</v>
      </c>
      <c r="F44" s="106">
        <v>55</v>
      </c>
      <c r="G44" s="118">
        <v>11000</v>
      </c>
      <c r="H44" s="119"/>
      <c r="I44" s="46">
        <f t="shared" si="0"/>
        <v>0</v>
      </c>
    </row>
    <row r="45" spans="2:9" ht="15" thickTop="1" thickBot="1" x14ac:dyDescent="0.45">
      <c r="B45" s="58" t="s">
        <v>208</v>
      </c>
      <c r="C45" s="13" t="s">
        <v>208</v>
      </c>
      <c r="D45" s="22" t="s">
        <v>209</v>
      </c>
      <c r="E45" s="13" t="s">
        <v>210</v>
      </c>
      <c r="F45" s="105">
        <v>59</v>
      </c>
      <c r="G45" s="36">
        <v>15000</v>
      </c>
      <c r="H45" s="37"/>
      <c r="I45" s="37">
        <f t="shared" si="0"/>
        <v>0</v>
      </c>
    </row>
    <row r="46" spans="2:9" ht="14.25" thickBot="1" x14ac:dyDescent="0.45">
      <c r="B46" s="6"/>
    </row>
    <row r="47" spans="2:9" ht="19.5" customHeight="1" thickBot="1" x14ac:dyDescent="0.45">
      <c r="B47" s="126" t="s">
        <v>119</v>
      </c>
      <c r="C47" s="127"/>
      <c r="D47" s="127"/>
      <c r="E47" s="127"/>
      <c r="F47" s="127"/>
      <c r="G47" s="127"/>
      <c r="H47" s="127"/>
      <c r="I47" s="128"/>
    </row>
    <row r="48" spans="2:9" ht="19.5" customHeight="1" thickBot="1" x14ac:dyDescent="0.45">
      <c r="B48" s="129" t="s">
        <v>120</v>
      </c>
      <c r="C48" s="130"/>
      <c r="D48" s="130"/>
      <c r="E48" s="130"/>
      <c r="F48" s="130"/>
      <c r="G48" s="130"/>
      <c r="H48" s="130"/>
      <c r="I48" s="131"/>
    </row>
    <row r="49" spans="2:9" ht="14.25" thickBot="1" x14ac:dyDescent="0.45">
      <c r="B49" s="23" t="s">
        <v>121</v>
      </c>
      <c r="C49" s="24"/>
      <c r="D49" s="24"/>
      <c r="E49" s="25"/>
      <c r="F49" s="69">
        <v>33</v>
      </c>
      <c r="G49" s="26">
        <v>82300</v>
      </c>
      <c r="H49" s="27"/>
      <c r="I49" s="28">
        <f>G49*H49</f>
        <v>0</v>
      </c>
    </row>
    <row r="50" spans="2:9" ht="15" thickTop="1" thickBot="1" x14ac:dyDescent="0.45">
      <c r="B50" s="29" t="s">
        <v>122</v>
      </c>
      <c r="C50" s="30"/>
      <c r="D50" s="30"/>
      <c r="E50" s="31"/>
      <c r="F50" s="69">
        <v>34</v>
      </c>
      <c r="G50" s="32">
        <v>84900</v>
      </c>
      <c r="H50" s="19"/>
      <c r="I50" s="28">
        <f t="shared" ref="I50:I53" si="1">G50*H50</f>
        <v>0</v>
      </c>
    </row>
    <row r="51" spans="2:9" ht="15" thickTop="1" thickBot="1" x14ac:dyDescent="0.45">
      <c r="B51" s="29" t="s">
        <v>123</v>
      </c>
      <c r="C51" s="30"/>
      <c r="D51" s="30"/>
      <c r="E51" s="31"/>
      <c r="F51" s="69">
        <v>35</v>
      </c>
      <c r="G51" s="32">
        <v>63870</v>
      </c>
      <c r="H51" s="19"/>
      <c r="I51" s="28">
        <f t="shared" si="1"/>
        <v>0</v>
      </c>
    </row>
    <row r="52" spans="2:9" ht="15" thickTop="1" thickBot="1" x14ac:dyDescent="0.45">
      <c r="B52" s="29" t="s">
        <v>124</v>
      </c>
      <c r="C52" s="30"/>
      <c r="D52" s="30"/>
      <c r="E52" s="31"/>
      <c r="F52" s="69">
        <v>36</v>
      </c>
      <c r="G52" s="32">
        <v>63870</v>
      </c>
      <c r="H52" s="19"/>
      <c r="I52" s="28">
        <f t="shared" si="1"/>
        <v>0</v>
      </c>
    </row>
    <row r="53" spans="2:9" ht="15" thickTop="1" thickBot="1" x14ac:dyDescent="0.45">
      <c r="B53" s="33" t="s">
        <v>125</v>
      </c>
      <c r="C53" s="34"/>
      <c r="D53" s="34"/>
      <c r="E53" s="35"/>
      <c r="F53" s="70">
        <v>37</v>
      </c>
      <c r="G53" s="36">
        <v>87000</v>
      </c>
      <c r="H53" s="37"/>
      <c r="I53" s="28">
        <f t="shared" si="1"/>
        <v>0</v>
      </c>
    </row>
    <row r="54" spans="2:9" ht="14.25" thickBot="1" x14ac:dyDescent="0.45"/>
    <row r="55" spans="2:9" ht="19.5" customHeight="1" thickBot="1" x14ac:dyDescent="0.45">
      <c r="B55" s="129" t="s">
        <v>126</v>
      </c>
      <c r="C55" s="130"/>
      <c r="D55" s="130"/>
      <c r="E55" s="130"/>
      <c r="F55" s="130"/>
      <c r="G55" s="130"/>
      <c r="H55" s="130"/>
      <c r="I55" s="131"/>
    </row>
    <row r="56" spans="2:9" ht="14.25" thickBot="1" x14ac:dyDescent="0.45">
      <c r="B56" s="23" t="s">
        <v>127</v>
      </c>
      <c r="C56" s="24"/>
      <c r="D56" s="24"/>
      <c r="E56" s="25"/>
      <c r="F56" s="71">
        <v>38</v>
      </c>
      <c r="G56" s="38">
        <v>319300</v>
      </c>
      <c r="H56" s="16"/>
      <c r="I56" s="39">
        <f>G56*H56</f>
        <v>0</v>
      </c>
    </row>
    <row r="57" spans="2:9" ht="15" thickTop="1" thickBot="1" x14ac:dyDescent="0.45">
      <c r="B57" s="33" t="s">
        <v>128</v>
      </c>
      <c r="C57" s="34"/>
      <c r="D57" s="34"/>
      <c r="E57" s="35"/>
      <c r="F57" s="70">
        <v>39</v>
      </c>
      <c r="G57" s="36">
        <v>321300</v>
      </c>
      <c r="H57" s="37"/>
      <c r="I57" s="40">
        <f t="shared" ref="I57" si="2">G57*H57</f>
        <v>0</v>
      </c>
    </row>
    <row r="58" spans="2:9" ht="14.25" thickBot="1" x14ac:dyDescent="0.45"/>
    <row r="59" spans="2:9" ht="19.5" customHeight="1" thickBot="1" x14ac:dyDescent="0.45">
      <c r="B59" s="129" t="s">
        <v>129</v>
      </c>
      <c r="C59" s="130"/>
      <c r="D59" s="130"/>
      <c r="E59" s="130"/>
      <c r="F59" s="132"/>
      <c r="G59" s="130"/>
      <c r="H59" s="130"/>
      <c r="I59" s="131"/>
    </row>
    <row r="60" spans="2:9" ht="15" thickBot="1" x14ac:dyDescent="0.45">
      <c r="B60" s="121" t="s">
        <v>130</v>
      </c>
      <c r="C60" s="120"/>
      <c r="D60" s="24"/>
      <c r="E60" s="25"/>
      <c r="F60" s="72">
        <v>40</v>
      </c>
      <c r="G60" s="38">
        <v>18000</v>
      </c>
      <c r="H60" s="16"/>
      <c r="I60" s="39">
        <f>G60*H60</f>
        <v>0</v>
      </c>
    </row>
    <row r="61" spans="2:9" ht="15" thickTop="1" thickBot="1" x14ac:dyDescent="0.45">
      <c r="B61" s="122" t="s">
        <v>131</v>
      </c>
      <c r="C61" s="30"/>
      <c r="D61" s="30"/>
      <c r="E61" s="31"/>
      <c r="F61" s="86">
        <v>41</v>
      </c>
      <c r="G61" s="32">
        <v>3300</v>
      </c>
      <c r="H61" s="19"/>
      <c r="I61" s="39">
        <f t="shared" ref="I61:I66" si="3">G61*H61</f>
        <v>0</v>
      </c>
    </row>
    <row r="62" spans="2:9" ht="15" thickTop="1" thickBot="1" x14ac:dyDescent="0.45">
      <c r="B62" s="29" t="s">
        <v>132</v>
      </c>
      <c r="C62" s="30"/>
      <c r="D62" s="30"/>
      <c r="E62" s="31"/>
      <c r="F62" s="86">
        <v>42</v>
      </c>
      <c r="G62" s="32">
        <v>16500</v>
      </c>
      <c r="H62" s="19"/>
      <c r="I62" s="39">
        <f t="shared" si="3"/>
        <v>0</v>
      </c>
    </row>
    <row r="63" spans="2:9" ht="15" thickTop="1" thickBot="1" x14ac:dyDescent="0.45">
      <c r="B63" s="29" t="s">
        <v>133</v>
      </c>
      <c r="C63" s="30"/>
      <c r="D63" s="30"/>
      <c r="E63" s="31"/>
      <c r="F63" s="86">
        <v>43</v>
      </c>
      <c r="G63" s="32">
        <v>16500</v>
      </c>
      <c r="H63" s="19"/>
      <c r="I63" s="39">
        <f t="shared" si="3"/>
        <v>0</v>
      </c>
    </row>
    <row r="64" spans="2:9" ht="15" thickTop="1" thickBot="1" x14ac:dyDescent="0.45">
      <c r="B64" s="41" t="s">
        <v>134</v>
      </c>
      <c r="C64" s="42"/>
      <c r="D64" s="42"/>
      <c r="E64" s="43"/>
      <c r="F64" s="86">
        <v>44</v>
      </c>
      <c r="G64" s="44">
        <v>22000</v>
      </c>
      <c r="H64" s="19"/>
      <c r="I64" s="39">
        <f t="shared" si="3"/>
        <v>0</v>
      </c>
    </row>
    <row r="65" spans="2:9" ht="15" thickTop="1" thickBot="1" x14ac:dyDescent="0.45">
      <c r="B65" s="29" t="s">
        <v>135</v>
      </c>
      <c r="C65" s="30"/>
      <c r="D65" s="30"/>
      <c r="E65" s="31"/>
      <c r="F65" s="86">
        <v>45</v>
      </c>
      <c r="G65" s="32">
        <v>5500</v>
      </c>
      <c r="H65" s="19"/>
      <c r="I65" s="39">
        <f t="shared" si="3"/>
        <v>0</v>
      </c>
    </row>
    <row r="66" spans="2:9" ht="15" thickTop="1" thickBot="1" x14ac:dyDescent="0.45">
      <c r="B66" s="33" t="s">
        <v>136</v>
      </c>
      <c r="C66" s="34"/>
      <c r="D66" s="34"/>
      <c r="E66" s="35"/>
      <c r="F66" s="70">
        <v>46</v>
      </c>
      <c r="G66" s="36">
        <v>10000</v>
      </c>
      <c r="H66" s="37"/>
      <c r="I66" s="40">
        <f t="shared" si="3"/>
        <v>0</v>
      </c>
    </row>
    <row r="67" spans="2:9" ht="14.25" thickBot="1" x14ac:dyDescent="0.45"/>
    <row r="68" spans="2:9" ht="19.5" customHeight="1" thickBot="1" x14ac:dyDescent="0.45">
      <c r="B68" s="129" t="s">
        <v>137</v>
      </c>
      <c r="C68" s="130"/>
      <c r="D68" s="130"/>
      <c r="E68" s="130"/>
      <c r="F68" s="130"/>
      <c r="G68" s="130"/>
      <c r="H68" s="130"/>
      <c r="I68" s="131"/>
    </row>
    <row r="69" spans="2:9" ht="15" thickTop="1" thickBot="1" x14ac:dyDescent="0.45">
      <c r="B69" s="29" t="s">
        <v>138</v>
      </c>
      <c r="C69" s="30"/>
      <c r="D69" s="30"/>
      <c r="E69" s="31"/>
      <c r="F69" s="73">
        <v>47</v>
      </c>
      <c r="G69" s="32">
        <v>16500</v>
      </c>
      <c r="H69" s="19"/>
      <c r="I69" s="45">
        <f t="shared" ref="I69:I76" si="4">G69*H69</f>
        <v>0</v>
      </c>
    </row>
    <row r="70" spans="2:9" ht="15" thickTop="1" thickBot="1" x14ac:dyDescent="0.45">
      <c r="B70" s="29" t="s">
        <v>135</v>
      </c>
      <c r="C70" s="30"/>
      <c r="D70" s="30"/>
      <c r="E70" s="31"/>
      <c r="F70" s="73">
        <v>48</v>
      </c>
      <c r="G70" s="32">
        <v>5500</v>
      </c>
      <c r="H70" s="19"/>
      <c r="I70" s="45">
        <f t="shared" si="4"/>
        <v>0</v>
      </c>
    </row>
    <row r="71" spans="2:9" ht="15" thickTop="1" thickBot="1" x14ac:dyDescent="0.45">
      <c r="B71" s="41" t="s">
        <v>139</v>
      </c>
      <c r="C71" s="42"/>
      <c r="D71" s="42"/>
      <c r="E71" s="43"/>
      <c r="F71" s="73">
        <v>49</v>
      </c>
      <c r="G71" s="44">
        <v>10000</v>
      </c>
      <c r="H71" s="46"/>
      <c r="I71" s="45">
        <f t="shared" si="4"/>
        <v>0</v>
      </c>
    </row>
    <row r="72" spans="2:9" ht="15" thickTop="1" thickBot="1" x14ac:dyDescent="0.45">
      <c r="B72" s="41" t="s">
        <v>140</v>
      </c>
      <c r="C72" s="42"/>
      <c r="D72" s="42"/>
      <c r="E72" s="43"/>
      <c r="F72" s="108">
        <v>50</v>
      </c>
      <c r="G72" s="44">
        <v>11000</v>
      </c>
      <c r="H72" s="37"/>
      <c r="I72" s="45">
        <f t="shared" si="4"/>
        <v>0</v>
      </c>
    </row>
    <row r="73" spans="2:9" ht="15" thickTop="1" thickBot="1" x14ac:dyDescent="0.45">
      <c r="B73" s="135" t="s">
        <v>200</v>
      </c>
      <c r="C73" s="136"/>
      <c r="D73" s="136"/>
      <c r="E73" s="136"/>
      <c r="F73" s="86">
        <v>52</v>
      </c>
      <c r="G73" s="32">
        <v>7700</v>
      </c>
      <c r="H73" s="46"/>
      <c r="I73" s="109">
        <f t="shared" si="4"/>
        <v>0</v>
      </c>
    </row>
    <row r="74" spans="2:9" ht="15" thickTop="1" thickBot="1" x14ac:dyDescent="0.45">
      <c r="B74" s="135" t="s">
        <v>201</v>
      </c>
      <c r="C74" s="136"/>
      <c r="D74" s="136"/>
      <c r="E74" s="136"/>
      <c r="F74" s="86">
        <v>53</v>
      </c>
      <c r="G74" s="32">
        <v>15400</v>
      </c>
      <c r="H74" s="46"/>
      <c r="I74" s="109">
        <f t="shared" si="4"/>
        <v>0</v>
      </c>
    </row>
    <row r="75" spans="2:9" ht="15" thickTop="1" thickBot="1" x14ac:dyDescent="0.45">
      <c r="B75" s="137" t="s">
        <v>202</v>
      </c>
      <c r="C75" s="138"/>
      <c r="D75" s="138"/>
      <c r="E75" s="138"/>
      <c r="F75" s="86">
        <v>57</v>
      </c>
      <c r="G75" s="32">
        <v>5500</v>
      </c>
      <c r="H75" s="46"/>
      <c r="I75" s="109">
        <f t="shared" si="4"/>
        <v>0</v>
      </c>
    </row>
    <row r="76" spans="2:9" ht="15" thickTop="1" thickBot="1" x14ac:dyDescent="0.45">
      <c r="B76" s="139" t="s">
        <v>203</v>
      </c>
      <c r="C76" s="140"/>
      <c r="D76" s="140"/>
      <c r="E76" s="140"/>
      <c r="F76" s="70">
        <v>58</v>
      </c>
      <c r="G76" s="36">
        <v>22000</v>
      </c>
      <c r="H76" s="37"/>
      <c r="I76" s="40">
        <f t="shared" si="4"/>
        <v>0</v>
      </c>
    </row>
    <row r="77" spans="2:9" ht="14.25" thickBot="1" x14ac:dyDescent="0.45"/>
    <row r="78" spans="2:9" ht="19.5" customHeight="1" thickBot="1" x14ac:dyDescent="0.45">
      <c r="B78" s="129" t="s">
        <v>141</v>
      </c>
      <c r="C78" s="130"/>
      <c r="D78" s="130"/>
      <c r="E78" s="130"/>
      <c r="F78" s="130"/>
      <c r="G78" s="130"/>
      <c r="H78" s="131"/>
      <c r="I78" s="58" t="s">
        <v>142</v>
      </c>
    </row>
    <row r="79" spans="2:9" x14ac:dyDescent="0.4">
      <c r="B79" s="47" t="s">
        <v>143</v>
      </c>
      <c r="I79" s="61" t="s">
        <v>144</v>
      </c>
    </row>
    <row r="80" spans="2:9" ht="14.25" thickBot="1" x14ac:dyDescent="0.45">
      <c r="B80" s="33" t="s">
        <v>145</v>
      </c>
      <c r="C80" s="34"/>
      <c r="D80" s="34"/>
      <c r="E80" s="34"/>
      <c r="F80" s="49"/>
      <c r="G80" s="48"/>
      <c r="H80" s="49"/>
      <c r="I80" s="50" t="s">
        <v>144</v>
      </c>
    </row>
    <row r="81" spans="2:9" x14ac:dyDescent="0.4">
      <c r="B81" s="7" t="s">
        <v>146</v>
      </c>
    </row>
    <row r="82" spans="2:9" ht="14.25" thickBot="1" x14ac:dyDescent="0.45"/>
    <row r="83" spans="2:9" ht="13.5" customHeight="1" thickTop="1" x14ac:dyDescent="0.4">
      <c r="B83" s="7" t="s">
        <v>147</v>
      </c>
      <c r="G83" s="133" t="s">
        <v>148</v>
      </c>
      <c r="H83" s="134"/>
      <c r="I83" s="51">
        <v>2700000</v>
      </c>
    </row>
    <row r="84" spans="2:9" ht="13.5" customHeight="1" x14ac:dyDescent="0.4">
      <c r="B84" s="7" t="s">
        <v>212</v>
      </c>
      <c r="G84" s="124" t="s">
        <v>211</v>
      </c>
      <c r="H84" s="141"/>
      <c r="I84" s="123">
        <v>70000</v>
      </c>
    </row>
    <row r="85" spans="2:9" x14ac:dyDescent="0.4">
      <c r="B85" s="7" t="s">
        <v>213</v>
      </c>
      <c r="G85" s="124" t="s">
        <v>149</v>
      </c>
      <c r="H85" s="125"/>
      <c r="I85" s="52">
        <f>SUM(I12:I45)</f>
        <v>0</v>
      </c>
    </row>
    <row r="86" spans="2:9" x14ac:dyDescent="0.4">
      <c r="B86" s="7" t="s">
        <v>214</v>
      </c>
      <c r="G86" s="124" t="s">
        <v>150</v>
      </c>
      <c r="H86" s="125"/>
      <c r="I86" s="52">
        <f>SUM(I49:I53,I56:I57,I60:I66,I69:I76)</f>
        <v>0</v>
      </c>
    </row>
    <row r="87" spans="2:9" x14ac:dyDescent="0.4">
      <c r="G87" s="53" t="s">
        <v>151</v>
      </c>
      <c r="H87" s="62"/>
      <c r="I87" s="54">
        <f>SUM(I83:I86)</f>
        <v>2770000</v>
      </c>
    </row>
    <row r="88" spans="2:9" x14ac:dyDescent="0.4">
      <c r="G88" s="53" t="s">
        <v>152</v>
      </c>
      <c r="H88" s="62"/>
      <c r="I88" s="54">
        <f>I87*0.1</f>
        <v>277000</v>
      </c>
    </row>
    <row r="89" spans="2:9" ht="14.25" thickBot="1" x14ac:dyDescent="0.45">
      <c r="G89" s="55" t="s">
        <v>153</v>
      </c>
      <c r="H89" s="56"/>
      <c r="I89" s="57">
        <f>SUM(I87:I88)</f>
        <v>3047000</v>
      </c>
    </row>
    <row r="90" spans="2:9" ht="14.25" thickTop="1" x14ac:dyDescent="0.4"/>
  </sheetData>
  <mergeCells count="32">
    <mergeCell ref="B14:B16"/>
    <mergeCell ref="C15:C16"/>
    <mergeCell ref="D15:D16"/>
    <mergeCell ref="B2:C2"/>
    <mergeCell ref="B4:D4"/>
    <mergeCell ref="B5:C5"/>
    <mergeCell ref="B6:C6"/>
    <mergeCell ref="B10:I10"/>
    <mergeCell ref="B33:B34"/>
    <mergeCell ref="C33:C34"/>
    <mergeCell ref="D33:D34"/>
    <mergeCell ref="B18:B20"/>
    <mergeCell ref="C19:C20"/>
    <mergeCell ref="D19:D20"/>
    <mergeCell ref="B21:B22"/>
    <mergeCell ref="B23:B24"/>
    <mergeCell ref="C23:C24"/>
    <mergeCell ref="D23:D24"/>
    <mergeCell ref="G86:H86"/>
    <mergeCell ref="B47:I47"/>
    <mergeCell ref="B48:I48"/>
    <mergeCell ref="B55:I55"/>
    <mergeCell ref="B59:I59"/>
    <mergeCell ref="B68:I68"/>
    <mergeCell ref="B78:H78"/>
    <mergeCell ref="G83:H83"/>
    <mergeCell ref="G85:H85"/>
    <mergeCell ref="B73:E73"/>
    <mergeCell ref="B74:E74"/>
    <mergeCell ref="B75:E75"/>
    <mergeCell ref="B76:E76"/>
    <mergeCell ref="G84:H84"/>
  </mergeCells>
  <phoneticPr fontId="2"/>
  <hyperlinks>
    <hyperlink ref="E12" location="ジブハリ35分の１!A1" display="1/35" xr:uid="{3C6339EF-C9F6-45E4-BDEF-9E62640BB3AF}"/>
    <hyperlink ref="E14" location="ジブリーダーインアウト!A1" display="アルミ３点インアウト（ﾌｧｸﾄﾘｰｾﾞﾛ製　ｼﾞﾌﾞﾘｰﾀﾞｰｲﾝｱｳﾄ）" xr:uid="{2C578D9F-2803-41DC-9FBF-26756905836B}"/>
    <hyperlink ref="E15" location="'ジブブラケット　アルミ強化バージョン'!A1" display="アルミ強化バージョン" xr:uid="{A71E8014-4824-4A3A-A7AD-1599B72C36C0}"/>
    <hyperlink ref="E18" location="トラベラーバー!A1" display="□H2709（13㎜　HB）" xr:uid="{40AE24EC-1B99-4B56-A10D-A6B7F00AD3B8}"/>
    <hyperlink ref="E19" location="パイプブライダルクリート仕様!A1" display="パイプブライダル　クリート仕様" xr:uid="{E110C77E-FB99-4CF4-8C0D-AC89C9592BEE}"/>
    <hyperlink ref="E20" location="パイプブライダルカム仕様!A1" display="パイプブライダル　カム仕様" xr:uid="{CA7ABBD4-A465-4D5F-BA6A-5103F4F71A24}"/>
    <hyperlink ref="E21" location="'スピンシートブロック　RF62174'!A1" display="RF62174　ラチェット切り替え" xr:uid="{6ED066CA-6564-4328-9864-4CF8EFD17FCE}"/>
    <hyperlink ref="E22" location="'スピンブロックサイズ　H2650'!A1" display="H2650　４０㎜カーボシングルフィックス" xr:uid="{911E455D-CE72-4AB5-9840-ABBB615A20DC}"/>
    <hyperlink ref="E23" location="'ガンネルガイカムベース　カーボン'!A1" display="カーボン" xr:uid="{02E719D2-A3B9-4327-912C-E29C7111DDE2}"/>
    <hyperlink ref="E24" location="'ガンネルガイカムベース　アルミスペシャル'!A1" display="アルミスペシャル" xr:uid="{704F55BE-72C8-4FAF-9589-F0E3D2683AD9}"/>
    <hyperlink ref="E25" location="ツイーカーFRPオリジナル部品!A1" display="FRPオリジナル部品" xr:uid="{2D751CC1-7DA5-4734-8B2D-AE6CD513C2B1}"/>
    <hyperlink ref="E27" location="ポンプ式インナーキールにブロック３!A1" display="ポンプ式（ｲﾝﾅｰｷｰﾙにﾌﾞﾛｯｸ３つ）" xr:uid="{224E0BB8-1A47-4653-BBF0-99185D0FD5E6}"/>
    <hyperlink ref="E29" location="インナーキール後方リード!A1" display="ｲﾝﾅｰｷｰﾙ後方ﾘｰﾄﾞ" xr:uid="{EA042C4D-3959-45A7-AA88-BE18D2DEB4AA}"/>
    <hyperlink ref="E31" location="EVAフォーム!A1" display="EVAフォーム　貼付あり" xr:uid="{FCB2AE2C-EABB-40D3-BCBC-5DDE19663B10}"/>
    <hyperlink ref="E33" location="'ティラーエクステンション　ロンスタン製'!A1" display="RONSTAN製カーボン" xr:uid="{220A55CA-586D-4153-8C58-ADDD54D3CE6B}"/>
    <hyperlink ref="E34" location="'ティラーエクステンション　ファクトリーゼロ製'!A1" display="ファクトリーゼロ製　カーボンエクステンション" xr:uid="{EC7C79E1-BEA2-4E4E-BE6D-923D76A10C5C}"/>
    <hyperlink ref="E37" location="ラフワイヤー!A1" display="ｼﾞﾌﾞﾋﾟｰｸ取付金具付き" xr:uid="{D54E63AC-0EAA-4DBF-BDB3-A7D74F8F67D5}"/>
    <hyperlink ref="E39" location="スピンポールキャッチャー追加!A1" display="キャッチャー追加" xr:uid="{255E2993-31AA-4D2F-AC0B-AE7ACF34D550}"/>
    <hyperlink ref="E40" location="ベーラーゲルコート仕上げ!A1" display="ゲルコート仕上げ" xr:uid="{B77399D2-8F42-453B-B5FB-1175ABC8DA0A}"/>
    <hyperlink ref="E41" location="'ハッチ　アレン'!A1" display="Allen　４ヶ" xr:uid="{EDA5D0F9-12A7-4BD3-8BBB-28A58EFDE2A5}"/>
    <hyperlink ref="E42" location="'トランサム　水抜き穴追加'!A1" display="水抜き穴追加" xr:uid="{2EF0A88C-5D48-4D50-A2C0-3AF69B39A3B5}"/>
    <hyperlink ref="E16" location="'ジブブラケット　カーボン'!A1" display="カーボン" xr:uid="{03B19DDE-6E44-4FBE-BD59-F060148B4907}"/>
    <hyperlink ref="E17" location="センター４分の１!A1" display="1/4" xr:uid="{80E9D488-370D-4847-B3B9-AF287D024319}"/>
    <hyperlink ref="E13" location="'サイドタンク両舷　マスト下で分ける'!A1" display="サイドタンク両舷　マスト下で左右に分ける" xr:uid="{02FA1352-939E-4771-AD20-44092A905FB2}"/>
    <hyperlink ref="E28" location="トッピング両サイド引き!A1" display="トッピング両サイド引き!A1" xr:uid="{DE4F0BA2-FA8A-4B6E-B8ED-5D9975B217A8}"/>
    <hyperlink ref="B60" location="スプレッダーネジロック式!A1" display="ヤマハマスト／スプレッダー変更（ネジ・ロック式）" xr:uid="{C8F46D5C-F117-4BE1-BF81-430DFBAD35DC}"/>
    <hyperlink ref="B61" location="スプレッダー蝶ネジ式!A1" display="ヤマハマスト／スプレッダー変更（蝶ネジ式）" xr:uid="{75E5CF5F-577E-4CCF-A2E9-93641D9E19E5}"/>
  </hyperlinks>
  <pageMargins left="0.7" right="0.7" top="0.75" bottom="0.75" header="0.3" footer="0.3"/>
  <pageSetup paperSize="8" scale="61"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3D21A-88A3-4063-8F3A-52832F2709DE}">
  <sheetPr>
    <tabColor rgb="FFFFFF00"/>
  </sheetPr>
  <dimension ref="I2:K2"/>
  <sheetViews>
    <sheetView zoomScale="68" zoomScaleNormal="68" workbookViewId="0">
      <selection activeCell="I2" sqref="I2"/>
    </sheetView>
  </sheetViews>
  <sheetFormatPr defaultRowHeight="18.75" x14ac:dyDescent="0.4"/>
  <sheetData>
    <row r="2" spans="9:11" x14ac:dyDescent="0.4">
      <c r="I2" s="74" t="s">
        <v>161</v>
      </c>
      <c r="J2" s="74"/>
      <c r="K2" s="74"/>
    </row>
  </sheetData>
  <phoneticPr fontId="2"/>
  <hyperlinks>
    <hyperlink ref="I2:K2" location="'日本語　ｵｰﾀﾞｰﾌｫｰﾑ  ACPH用'!A1" display="オーダーフォームに戻る" xr:uid="{597DB2FD-8DD1-4755-B835-F367F751B467}"/>
    <hyperlink ref="I2" location="'日本語　ｵｰﾀﾞｰﾌｫｰﾑ  CPH用'!A1" display="オーダーフォームに戻る" xr:uid="{C097DC85-14DB-413E-B3FB-28961685C57F}"/>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252CA-A9D9-4BE5-AEC5-5E66FFEC32A0}">
  <sheetPr>
    <tabColor rgb="FFFFFF00"/>
    <pageSetUpPr fitToPage="1"/>
  </sheetPr>
  <dimension ref="J2"/>
  <sheetViews>
    <sheetView zoomScaleNormal="100" zoomScaleSheetLayoutView="69" workbookViewId="0">
      <selection activeCell="J2" sqref="J2"/>
    </sheetView>
  </sheetViews>
  <sheetFormatPr defaultRowHeight="18.75" x14ac:dyDescent="0.4"/>
  <cols>
    <col min="10" max="10" width="21.375" customWidth="1"/>
  </cols>
  <sheetData>
    <row r="2" spans="10:10" x14ac:dyDescent="0.4">
      <c r="J2" s="74" t="s">
        <v>161</v>
      </c>
    </row>
  </sheetData>
  <phoneticPr fontId="2"/>
  <hyperlinks>
    <hyperlink ref="J2" location="'日本語　ｵｰﾀﾞｰﾌｫｰﾑ  CPH用'!A1" display="オーダーフォームに戻る" xr:uid="{AC8722AA-EDC1-4F60-AEB7-3297DE611415}"/>
  </hyperlinks>
  <pageMargins left="0.7" right="0.7" top="0.75" bottom="0.75" header="0.3" footer="0.3"/>
  <pageSetup paperSize="9" scale="78"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173EF-2B93-4E34-8C93-F4CA63D7B301}">
  <sheetPr>
    <tabColor rgb="FFFFFF00"/>
    <pageSetUpPr fitToPage="1"/>
  </sheetPr>
  <dimension ref="J2"/>
  <sheetViews>
    <sheetView zoomScale="40" zoomScaleNormal="40" zoomScaleSheetLayoutView="50" workbookViewId="0">
      <selection activeCell="J2" sqref="J2"/>
    </sheetView>
  </sheetViews>
  <sheetFormatPr defaultRowHeight="18.75" x14ac:dyDescent="0.4"/>
  <cols>
    <col min="10" max="10" width="21.375" customWidth="1"/>
  </cols>
  <sheetData>
    <row r="2" spans="10:10" x14ac:dyDescent="0.4">
      <c r="J2" s="74" t="s">
        <v>161</v>
      </c>
    </row>
  </sheetData>
  <phoneticPr fontId="2"/>
  <hyperlinks>
    <hyperlink ref="J2" location="'日本語　ｵｰﾀﾞｰﾌｫｰﾑ  CPH用'!A1" display="オーダーフォームに戻る" xr:uid="{F2BF862D-C359-434F-80CB-47D58895AACA}"/>
  </hyperlinks>
  <pageMargins left="0.7" right="0.7" top="0.75" bottom="0.75" header="0.3" footer="0.3"/>
  <pageSetup paperSize="9" scale="7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43391-4BF6-4CC2-86EA-1F0FB3C40C20}">
  <sheetPr>
    <tabColor rgb="FFFFFF00"/>
    <pageSetUpPr fitToPage="1"/>
  </sheetPr>
  <dimension ref="I2"/>
  <sheetViews>
    <sheetView zoomScaleNormal="100" workbookViewId="0">
      <selection activeCell="I2" sqref="I2"/>
    </sheetView>
  </sheetViews>
  <sheetFormatPr defaultRowHeight="18.75" x14ac:dyDescent="0.4"/>
  <cols>
    <col min="9" max="9" width="21.375" customWidth="1"/>
  </cols>
  <sheetData>
    <row r="2" spans="9:9" x14ac:dyDescent="0.4">
      <c r="I2" s="74" t="s">
        <v>161</v>
      </c>
    </row>
  </sheetData>
  <phoneticPr fontId="2"/>
  <hyperlinks>
    <hyperlink ref="I2" location="'日本語　ｵｰﾀﾞｰﾌｫｰﾑ  CPH用'!A1" display="オーダーフォームに戻る" xr:uid="{0ADF23DF-7714-4BCA-B2DB-D84E22A4D435}"/>
  </hyperlinks>
  <pageMargins left="0.7" right="0.7" top="0.75" bottom="0.75" header="0.3" footer="0.3"/>
  <pageSetup paperSize="9" scale="86"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35250-3929-47DE-8243-EEB6996AFEEE}">
  <sheetPr>
    <tabColor rgb="FFFFFF00"/>
    <pageSetUpPr fitToPage="1"/>
  </sheetPr>
  <dimension ref="I2"/>
  <sheetViews>
    <sheetView zoomScaleNormal="100" workbookViewId="0">
      <selection activeCell="I2" sqref="I2"/>
    </sheetView>
  </sheetViews>
  <sheetFormatPr defaultRowHeight="18.75" x14ac:dyDescent="0.4"/>
  <cols>
    <col min="9" max="9" width="21.375" customWidth="1"/>
  </cols>
  <sheetData>
    <row r="2" spans="9:9" x14ac:dyDescent="0.4">
      <c r="I2" s="74" t="s">
        <v>161</v>
      </c>
    </row>
  </sheetData>
  <phoneticPr fontId="2"/>
  <hyperlinks>
    <hyperlink ref="I2" location="'日本語　ｵｰﾀﾞｰﾌｫｰﾑ  CPH用'!A1" display="オーダーフォームに戻る" xr:uid="{0FA82F46-4C0E-4F32-B9F4-EBEE859626CF}"/>
  </hyperlinks>
  <pageMargins left="0.7" right="0.7" top="0.75" bottom="0.75" header="0.3" footer="0.3"/>
  <pageSetup paperSize="9" scale="8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C129-258F-4CF2-B80C-D43FE8B850C0}">
  <sheetPr>
    <tabColor rgb="FFFFFF00"/>
    <pageSetUpPr fitToPage="1"/>
  </sheetPr>
  <dimension ref="H2"/>
  <sheetViews>
    <sheetView zoomScaleNormal="100" zoomScaleSheetLayoutView="64" workbookViewId="0">
      <selection activeCell="H2" sqref="H2"/>
    </sheetView>
  </sheetViews>
  <sheetFormatPr defaultRowHeight="18.75" x14ac:dyDescent="0.4"/>
  <cols>
    <col min="11" max="11" width="21.375" customWidth="1"/>
  </cols>
  <sheetData>
    <row r="2" spans="8:8" x14ac:dyDescent="0.4">
      <c r="H2" s="74" t="s">
        <v>161</v>
      </c>
    </row>
  </sheetData>
  <phoneticPr fontId="2"/>
  <hyperlinks>
    <hyperlink ref="H2" location="'日本語　ｵｰﾀﾞｰﾌｫｰﾑ  CPH用'!A1" display="オーダーフォームに戻る" xr:uid="{C6CC8368-3434-436D-8D96-9BA00515790F}"/>
  </hyperlinks>
  <pageMargins left="0.7" right="0.7" top="0.75" bottom="0.75" header="0.3" footer="0.3"/>
  <pageSetup paperSize="9" scale="8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71811-F258-4B5F-BE3C-8BC9853AAFF8}">
  <sheetPr>
    <tabColor rgb="FFFFFF00"/>
    <pageSetUpPr fitToPage="1"/>
  </sheetPr>
  <dimension ref="G2"/>
  <sheetViews>
    <sheetView zoomScale="86" zoomScaleNormal="86" workbookViewId="0">
      <selection activeCell="G2" sqref="G2"/>
    </sheetView>
  </sheetViews>
  <sheetFormatPr defaultRowHeight="18.75" x14ac:dyDescent="0.4"/>
  <cols>
    <col min="7" max="7" width="21.375" customWidth="1"/>
  </cols>
  <sheetData>
    <row r="2" spans="7:7" x14ac:dyDescent="0.4">
      <c r="G2" s="74" t="s">
        <v>161</v>
      </c>
    </row>
  </sheetData>
  <phoneticPr fontId="2"/>
  <hyperlinks>
    <hyperlink ref="G2" location="'日本語　ｵｰﾀﾞｰﾌｫｰﾑ  CPH用'!A1" display="オーダーフォームに戻る" xr:uid="{A61199F5-E1E2-4537-8EF2-1022A6C854C1}"/>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18C6C-69FB-48EF-B342-D74F6CF659D0}">
  <sheetPr>
    <tabColor rgb="FFFFFF00"/>
    <pageSetUpPr fitToPage="1"/>
  </sheetPr>
  <dimension ref="I2"/>
  <sheetViews>
    <sheetView zoomScaleNormal="100" zoomScaleSheetLayoutView="78" workbookViewId="0">
      <selection activeCell="I2" sqref="I2"/>
    </sheetView>
  </sheetViews>
  <sheetFormatPr defaultRowHeight="18.75" x14ac:dyDescent="0.4"/>
  <cols>
    <col min="9" max="9" width="21.375" customWidth="1"/>
  </cols>
  <sheetData>
    <row r="2" spans="9:9" x14ac:dyDescent="0.4">
      <c r="I2" s="74" t="s">
        <v>161</v>
      </c>
    </row>
  </sheetData>
  <phoneticPr fontId="2"/>
  <hyperlinks>
    <hyperlink ref="I2" location="'日本語　ｵｰﾀﾞｰﾌｫｰﾑ  CPH用'!A1" display="オーダーフォームに戻る" xr:uid="{B0BC0B55-3C53-46A0-9C03-2D32A607F012}"/>
  </hyperlinks>
  <pageMargins left="0.7" right="0.7" top="0.75" bottom="0.75" header="0.3" footer="0.3"/>
  <pageSetup paperSize="9" scale="86"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8C632-37FC-488E-96FD-87795BD06AB2}">
  <sheetPr>
    <tabColor rgb="FFFFFF00"/>
    <pageSetUpPr fitToPage="1"/>
  </sheetPr>
  <dimension ref="H2"/>
  <sheetViews>
    <sheetView zoomScaleNormal="100" workbookViewId="0">
      <selection activeCell="H2" sqref="H2"/>
    </sheetView>
  </sheetViews>
  <sheetFormatPr defaultRowHeight="18.75" x14ac:dyDescent="0.4"/>
  <cols>
    <col min="8" max="8" width="21.375" customWidth="1"/>
  </cols>
  <sheetData>
    <row r="2" spans="8:8" x14ac:dyDescent="0.4">
      <c r="H2" s="74" t="s">
        <v>161</v>
      </c>
    </row>
  </sheetData>
  <phoneticPr fontId="2"/>
  <hyperlinks>
    <hyperlink ref="H2" location="'日本語　ｵｰﾀﾞｰﾌｫｰﾑ  CPH用'!A1" display="オーダーフォームに戻る" xr:uid="{97CF4E18-0A77-4D83-9D13-D54133949394}"/>
  </hyperlinks>
  <pageMargins left="0.7" right="0.7" top="0.75" bottom="0.75" header="0.3" footer="0.3"/>
  <pageSetup paperSize="9" scale="95"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B06E2-D5C4-4EAB-A1AB-D3166EC2711F}">
  <sheetPr>
    <tabColor rgb="FFFFFF00"/>
    <pageSetUpPr fitToPage="1"/>
  </sheetPr>
  <dimension ref="K2:L2"/>
  <sheetViews>
    <sheetView zoomScaleNormal="100" zoomScaleSheetLayoutView="55" workbookViewId="0">
      <selection activeCell="K2" sqref="K2"/>
    </sheetView>
  </sheetViews>
  <sheetFormatPr defaultRowHeight="18.75" x14ac:dyDescent="0.4"/>
  <sheetData>
    <row r="2" spans="11:12" x14ac:dyDescent="0.4">
      <c r="K2" s="74" t="s">
        <v>161</v>
      </c>
      <c r="L2" s="74"/>
    </row>
  </sheetData>
  <phoneticPr fontId="2"/>
  <hyperlinks>
    <hyperlink ref="K2:L2" location="'日本語　ｵｰﾀﾞｰﾌｫｰﾑ  CPH用'!A1" display="オーダーフォームに戻る" xr:uid="{23C950A9-5586-4756-AF6B-8DBCAFC81441}"/>
  </hyperlinks>
  <pageMargins left="0.7" right="0.7" top="0.75" bottom="0.75" header="0.3" footer="0.3"/>
  <pageSetup paperSize="9" scale="4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C8C9B-E67F-4392-8EFF-6A4613A0E5B5}">
  <sheetPr>
    <tabColor rgb="FFC00000"/>
    <pageSetUpPr fitToPage="1"/>
  </sheetPr>
  <dimension ref="A1:L52"/>
  <sheetViews>
    <sheetView zoomScaleNormal="100" workbookViewId="0">
      <selection activeCell="N11" sqref="N11"/>
    </sheetView>
  </sheetViews>
  <sheetFormatPr defaultRowHeight="18" customHeight="1" x14ac:dyDescent="0.4"/>
  <cols>
    <col min="1" max="3" width="9" style="90"/>
    <col min="4" max="4" width="10.625" style="90" customWidth="1"/>
    <col min="5" max="10" width="10.125" style="90" customWidth="1"/>
    <col min="11" max="259" width="9" style="90"/>
    <col min="260" max="260" width="10.625" style="90" customWidth="1"/>
    <col min="261" max="266" width="10.125" style="90" customWidth="1"/>
    <col min="267" max="515" width="9" style="90"/>
    <col min="516" max="516" width="10.625" style="90" customWidth="1"/>
    <col min="517" max="522" width="10.125" style="90" customWidth="1"/>
    <col min="523" max="771" width="9" style="90"/>
    <col min="772" max="772" width="10.625" style="90" customWidth="1"/>
    <col min="773" max="778" width="10.125" style="90" customWidth="1"/>
    <col min="779" max="1027" width="9" style="90"/>
    <col min="1028" max="1028" width="10.625" style="90" customWidth="1"/>
    <col min="1029" max="1034" width="10.125" style="90" customWidth="1"/>
    <col min="1035" max="1283" width="9" style="90"/>
    <col min="1284" max="1284" width="10.625" style="90" customWidth="1"/>
    <col min="1285" max="1290" width="10.125" style="90" customWidth="1"/>
    <col min="1291" max="1539" width="9" style="90"/>
    <col min="1540" max="1540" width="10.625" style="90" customWidth="1"/>
    <col min="1541" max="1546" width="10.125" style="90" customWidth="1"/>
    <col min="1547" max="1795" width="9" style="90"/>
    <col min="1796" max="1796" width="10.625" style="90" customWidth="1"/>
    <col min="1797" max="1802" width="10.125" style="90" customWidth="1"/>
    <col min="1803" max="2051" width="9" style="90"/>
    <col min="2052" max="2052" width="10.625" style="90" customWidth="1"/>
    <col min="2053" max="2058" width="10.125" style="90" customWidth="1"/>
    <col min="2059" max="2307" width="9" style="90"/>
    <col min="2308" max="2308" width="10.625" style="90" customWidth="1"/>
    <col min="2309" max="2314" width="10.125" style="90" customWidth="1"/>
    <col min="2315" max="2563" width="9" style="90"/>
    <col min="2564" max="2564" width="10.625" style="90" customWidth="1"/>
    <col min="2565" max="2570" width="10.125" style="90" customWidth="1"/>
    <col min="2571" max="2819" width="9" style="90"/>
    <col min="2820" max="2820" width="10.625" style="90" customWidth="1"/>
    <col min="2821" max="2826" width="10.125" style="90" customWidth="1"/>
    <col min="2827" max="3075" width="9" style="90"/>
    <col min="3076" max="3076" width="10.625" style="90" customWidth="1"/>
    <col min="3077" max="3082" width="10.125" style="90" customWidth="1"/>
    <col min="3083" max="3331" width="9" style="90"/>
    <col min="3332" max="3332" width="10.625" style="90" customWidth="1"/>
    <col min="3333" max="3338" width="10.125" style="90" customWidth="1"/>
    <col min="3339" max="3587" width="9" style="90"/>
    <col min="3588" max="3588" width="10.625" style="90" customWidth="1"/>
    <col min="3589" max="3594" width="10.125" style="90" customWidth="1"/>
    <col min="3595" max="3843" width="9" style="90"/>
    <col min="3844" max="3844" width="10.625" style="90" customWidth="1"/>
    <col min="3845" max="3850" width="10.125" style="90" customWidth="1"/>
    <col min="3851" max="4099" width="9" style="90"/>
    <col min="4100" max="4100" width="10.625" style="90" customWidth="1"/>
    <col min="4101" max="4106" width="10.125" style="90" customWidth="1"/>
    <col min="4107" max="4355" width="9" style="90"/>
    <col min="4356" max="4356" width="10.625" style="90" customWidth="1"/>
    <col min="4357" max="4362" width="10.125" style="90" customWidth="1"/>
    <col min="4363" max="4611" width="9" style="90"/>
    <col min="4612" max="4612" width="10.625" style="90" customWidth="1"/>
    <col min="4613" max="4618" width="10.125" style="90" customWidth="1"/>
    <col min="4619" max="4867" width="9" style="90"/>
    <col min="4868" max="4868" width="10.625" style="90" customWidth="1"/>
    <col min="4869" max="4874" width="10.125" style="90" customWidth="1"/>
    <col min="4875" max="5123" width="9" style="90"/>
    <col min="5124" max="5124" width="10.625" style="90" customWidth="1"/>
    <col min="5125" max="5130" width="10.125" style="90" customWidth="1"/>
    <col min="5131" max="5379" width="9" style="90"/>
    <col min="5380" max="5380" width="10.625" style="90" customWidth="1"/>
    <col min="5381" max="5386" width="10.125" style="90" customWidth="1"/>
    <col min="5387" max="5635" width="9" style="90"/>
    <col min="5636" max="5636" width="10.625" style="90" customWidth="1"/>
    <col min="5637" max="5642" width="10.125" style="90" customWidth="1"/>
    <col min="5643" max="5891" width="9" style="90"/>
    <col min="5892" max="5892" width="10.625" style="90" customWidth="1"/>
    <col min="5893" max="5898" width="10.125" style="90" customWidth="1"/>
    <col min="5899" max="6147" width="9" style="90"/>
    <col min="6148" max="6148" width="10.625" style="90" customWidth="1"/>
    <col min="6149" max="6154" width="10.125" style="90" customWidth="1"/>
    <col min="6155" max="6403" width="9" style="90"/>
    <col min="6404" max="6404" width="10.625" style="90" customWidth="1"/>
    <col min="6405" max="6410" width="10.125" style="90" customWidth="1"/>
    <col min="6411" max="6659" width="9" style="90"/>
    <col min="6660" max="6660" width="10.625" style="90" customWidth="1"/>
    <col min="6661" max="6666" width="10.125" style="90" customWidth="1"/>
    <col min="6667" max="6915" width="9" style="90"/>
    <col min="6916" max="6916" width="10.625" style="90" customWidth="1"/>
    <col min="6917" max="6922" width="10.125" style="90" customWidth="1"/>
    <col min="6923" max="7171" width="9" style="90"/>
    <col min="7172" max="7172" width="10.625" style="90" customWidth="1"/>
    <col min="7173" max="7178" width="10.125" style="90" customWidth="1"/>
    <col min="7179" max="7427" width="9" style="90"/>
    <col min="7428" max="7428" width="10.625" style="90" customWidth="1"/>
    <col min="7429" max="7434" width="10.125" style="90" customWidth="1"/>
    <col min="7435" max="7683" width="9" style="90"/>
    <col min="7684" max="7684" width="10.625" style="90" customWidth="1"/>
    <col min="7685" max="7690" width="10.125" style="90" customWidth="1"/>
    <col min="7691" max="7939" width="9" style="90"/>
    <col min="7940" max="7940" width="10.625" style="90" customWidth="1"/>
    <col min="7941" max="7946" width="10.125" style="90" customWidth="1"/>
    <col min="7947" max="8195" width="9" style="90"/>
    <col min="8196" max="8196" width="10.625" style="90" customWidth="1"/>
    <col min="8197" max="8202" width="10.125" style="90" customWidth="1"/>
    <col min="8203" max="8451" width="9" style="90"/>
    <col min="8452" max="8452" width="10.625" style="90" customWidth="1"/>
    <col min="8453" max="8458" width="10.125" style="90" customWidth="1"/>
    <col min="8459" max="8707" width="9" style="90"/>
    <col min="8708" max="8708" width="10.625" style="90" customWidth="1"/>
    <col min="8709" max="8714" width="10.125" style="90" customWidth="1"/>
    <col min="8715" max="8963" width="9" style="90"/>
    <col min="8964" max="8964" width="10.625" style="90" customWidth="1"/>
    <col min="8965" max="8970" width="10.125" style="90" customWidth="1"/>
    <col min="8971" max="9219" width="9" style="90"/>
    <col min="9220" max="9220" width="10.625" style="90" customWidth="1"/>
    <col min="9221" max="9226" width="10.125" style="90" customWidth="1"/>
    <col min="9227" max="9475" width="9" style="90"/>
    <col min="9476" max="9476" width="10.625" style="90" customWidth="1"/>
    <col min="9477" max="9482" width="10.125" style="90" customWidth="1"/>
    <col min="9483" max="9731" width="9" style="90"/>
    <col min="9732" max="9732" width="10.625" style="90" customWidth="1"/>
    <col min="9733" max="9738" width="10.125" style="90" customWidth="1"/>
    <col min="9739" max="9987" width="9" style="90"/>
    <col min="9988" max="9988" width="10.625" style="90" customWidth="1"/>
    <col min="9989" max="9994" width="10.125" style="90" customWidth="1"/>
    <col min="9995" max="10243" width="9" style="90"/>
    <col min="10244" max="10244" width="10.625" style="90" customWidth="1"/>
    <col min="10245" max="10250" width="10.125" style="90" customWidth="1"/>
    <col min="10251" max="10499" width="9" style="90"/>
    <col min="10500" max="10500" width="10.625" style="90" customWidth="1"/>
    <col min="10501" max="10506" width="10.125" style="90" customWidth="1"/>
    <col min="10507" max="10755" width="9" style="90"/>
    <col min="10756" max="10756" width="10.625" style="90" customWidth="1"/>
    <col min="10757" max="10762" width="10.125" style="90" customWidth="1"/>
    <col min="10763" max="11011" width="9" style="90"/>
    <col min="11012" max="11012" width="10.625" style="90" customWidth="1"/>
    <col min="11013" max="11018" width="10.125" style="90" customWidth="1"/>
    <col min="11019" max="11267" width="9" style="90"/>
    <col min="11268" max="11268" width="10.625" style="90" customWidth="1"/>
    <col min="11269" max="11274" width="10.125" style="90" customWidth="1"/>
    <col min="11275" max="11523" width="9" style="90"/>
    <col min="11524" max="11524" width="10.625" style="90" customWidth="1"/>
    <col min="11525" max="11530" width="10.125" style="90" customWidth="1"/>
    <col min="11531" max="11779" width="9" style="90"/>
    <col min="11780" max="11780" width="10.625" style="90" customWidth="1"/>
    <col min="11781" max="11786" width="10.125" style="90" customWidth="1"/>
    <col min="11787" max="12035" width="9" style="90"/>
    <col min="12036" max="12036" width="10.625" style="90" customWidth="1"/>
    <col min="12037" max="12042" width="10.125" style="90" customWidth="1"/>
    <col min="12043" max="12291" width="9" style="90"/>
    <col min="12292" max="12292" width="10.625" style="90" customWidth="1"/>
    <col min="12293" max="12298" width="10.125" style="90" customWidth="1"/>
    <col min="12299" max="12547" width="9" style="90"/>
    <col min="12548" max="12548" width="10.625" style="90" customWidth="1"/>
    <col min="12549" max="12554" width="10.125" style="90" customWidth="1"/>
    <col min="12555" max="12803" width="9" style="90"/>
    <col min="12804" max="12804" width="10.625" style="90" customWidth="1"/>
    <col min="12805" max="12810" width="10.125" style="90" customWidth="1"/>
    <col min="12811" max="13059" width="9" style="90"/>
    <col min="13060" max="13060" width="10.625" style="90" customWidth="1"/>
    <col min="13061" max="13066" width="10.125" style="90" customWidth="1"/>
    <col min="13067" max="13315" width="9" style="90"/>
    <col min="13316" max="13316" width="10.625" style="90" customWidth="1"/>
    <col min="13317" max="13322" width="10.125" style="90" customWidth="1"/>
    <col min="13323" max="13571" width="9" style="90"/>
    <col min="13572" max="13572" width="10.625" style="90" customWidth="1"/>
    <col min="13573" max="13578" width="10.125" style="90" customWidth="1"/>
    <col min="13579" max="13827" width="9" style="90"/>
    <col min="13828" max="13828" width="10.625" style="90" customWidth="1"/>
    <col min="13829" max="13834" width="10.125" style="90" customWidth="1"/>
    <col min="13835" max="14083" width="9" style="90"/>
    <col min="14084" max="14084" width="10.625" style="90" customWidth="1"/>
    <col min="14085" max="14090" width="10.125" style="90" customWidth="1"/>
    <col min="14091" max="14339" width="9" style="90"/>
    <col min="14340" max="14340" width="10.625" style="90" customWidth="1"/>
    <col min="14341" max="14346" width="10.125" style="90" customWidth="1"/>
    <col min="14347" max="14595" width="9" style="90"/>
    <col min="14596" max="14596" width="10.625" style="90" customWidth="1"/>
    <col min="14597" max="14602" width="10.125" style="90" customWidth="1"/>
    <col min="14603" max="14851" width="9" style="90"/>
    <col min="14852" max="14852" width="10.625" style="90" customWidth="1"/>
    <col min="14853" max="14858" width="10.125" style="90" customWidth="1"/>
    <col min="14859" max="15107" width="9" style="90"/>
    <col min="15108" max="15108" width="10.625" style="90" customWidth="1"/>
    <col min="15109" max="15114" width="10.125" style="90" customWidth="1"/>
    <col min="15115" max="15363" width="9" style="90"/>
    <col min="15364" max="15364" width="10.625" style="90" customWidth="1"/>
    <col min="15365" max="15370" width="10.125" style="90" customWidth="1"/>
    <col min="15371" max="15619" width="9" style="90"/>
    <col min="15620" max="15620" width="10.625" style="90" customWidth="1"/>
    <col min="15621" max="15626" width="10.125" style="90" customWidth="1"/>
    <col min="15627" max="15875" width="9" style="90"/>
    <col min="15876" max="15876" width="10.625" style="90" customWidth="1"/>
    <col min="15877" max="15882" width="10.125" style="90" customWidth="1"/>
    <col min="15883" max="16131" width="9" style="90"/>
    <col min="16132" max="16132" width="10.625" style="90" customWidth="1"/>
    <col min="16133" max="16138" width="10.125" style="90" customWidth="1"/>
    <col min="16139" max="16384" width="9" style="90"/>
  </cols>
  <sheetData>
    <row r="1" spans="1:12" s="89" customFormat="1" ht="28.5" customHeight="1" thickBot="1" x14ac:dyDescent="0.45">
      <c r="A1" s="223" t="s">
        <v>188</v>
      </c>
      <c r="B1" s="224"/>
      <c r="C1" s="224"/>
      <c r="D1" s="224"/>
      <c r="E1" s="224"/>
      <c r="F1" s="224"/>
      <c r="G1" s="224"/>
      <c r="H1" s="224"/>
      <c r="I1" s="224"/>
      <c r="J1" s="225"/>
    </row>
    <row r="2" spans="1:12" ht="1.5" customHeight="1" x14ac:dyDescent="0.4">
      <c r="A2" s="226"/>
      <c r="B2" s="226"/>
      <c r="C2" s="226"/>
      <c r="D2" s="226"/>
      <c r="E2" s="226"/>
      <c r="F2" s="226"/>
      <c r="G2" s="226"/>
      <c r="H2" s="226"/>
      <c r="I2" s="226"/>
      <c r="J2" s="226"/>
    </row>
    <row r="3" spans="1:12" ht="17.25" customHeight="1" x14ac:dyDescent="0.4">
      <c r="A3" s="164"/>
      <c r="B3" s="164"/>
      <c r="C3" s="164"/>
      <c r="D3" s="164"/>
      <c r="E3" s="164"/>
      <c r="F3" s="164"/>
      <c r="G3" s="164"/>
      <c r="H3" s="90" t="s">
        <v>0</v>
      </c>
    </row>
    <row r="4" spans="1:12" ht="18" customHeight="1" x14ac:dyDescent="0.4">
      <c r="A4" s="227" t="s">
        <v>189</v>
      </c>
      <c r="B4" s="227"/>
      <c r="C4" s="227"/>
      <c r="D4" s="227"/>
      <c r="E4" s="227"/>
      <c r="F4" s="227"/>
      <c r="G4" s="227"/>
      <c r="H4" s="227"/>
      <c r="I4" s="227"/>
      <c r="J4" s="227"/>
    </row>
    <row r="5" spans="1:12" ht="18" customHeight="1" x14ac:dyDescent="0.4">
      <c r="A5" s="2" t="s">
        <v>190</v>
      </c>
      <c r="B5" s="2"/>
      <c r="C5" s="2"/>
      <c r="D5" s="2"/>
      <c r="E5" s="2"/>
      <c r="F5" s="2"/>
      <c r="G5" s="2"/>
      <c r="H5" s="2"/>
      <c r="I5" s="2"/>
      <c r="J5" s="1"/>
    </row>
    <row r="6" spans="1:12" ht="18" customHeight="1" x14ac:dyDescent="0.4">
      <c r="A6" s="164"/>
      <c r="B6" s="164"/>
      <c r="C6" s="164"/>
      <c r="D6" s="164"/>
      <c r="E6" s="164"/>
      <c r="F6" s="164"/>
      <c r="G6" s="164"/>
      <c r="H6" s="164"/>
      <c r="I6" s="164"/>
      <c r="J6" s="164"/>
    </row>
    <row r="7" spans="1:12" ht="18" customHeight="1" x14ac:dyDescent="0.4">
      <c r="A7" s="191" t="s">
        <v>1</v>
      </c>
      <c r="B7" s="191"/>
      <c r="C7" s="191"/>
      <c r="D7" s="191"/>
      <c r="E7" s="191"/>
      <c r="F7" s="191"/>
      <c r="G7" s="191"/>
      <c r="H7" s="191"/>
      <c r="I7" s="191"/>
      <c r="J7" s="191"/>
    </row>
    <row r="8" spans="1:12" ht="18" customHeight="1" x14ac:dyDescent="0.4">
      <c r="A8" s="217" t="s">
        <v>191</v>
      </c>
      <c r="B8" s="163"/>
      <c r="C8" s="163"/>
      <c r="D8" s="218"/>
      <c r="E8" s="217" t="s">
        <v>2</v>
      </c>
      <c r="F8" s="163"/>
      <c r="G8" s="218"/>
      <c r="H8" s="219" t="s">
        <v>3</v>
      </c>
      <c r="I8" s="183"/>
      <c r="J8" s="184"/>
    </row>
    <row r="9" spans="1:12" ht="18" customHeight="1" x14ac:dyDescent="0.4">
      <c r="A9" s="220" t="s">
        <v>164</v>
      </c>
      <c r="B9" s="221"/>
      <c r="C9" s="221"/>
      <c r="D9" s="222"/>
      <c r="E9" s="217" t="s">
        <v>4</v>
      </c>
      <c r="F9" s="163"/>
      <c r="G9" s="218"/>
      <c r="H9" s="217"/>
      <c r="I9" s="163"/>
      <c r="J9" s="218"/>
    </row>
    <row r="10" spans="1:12" ht="13.5" customHeight="1" x14ac:dyDescent="0.4">
      <c r="A10" s="183"/>
      <c r="B10" s="183"/>
      <c r="C10" s="183"/>
      <c r="D10" s="183"/>
      <c r="E10" s="183"/>
      <c r="F10" s="183"/>
      <c r="G10" s="183"/>
      <c r="H10" s="183"/>
      <c r="I10" s="183"/>
      <c r="J10" s="183"/>
    </row>
    <row r="11" spans="1:12" ht="18" customHeight="1" x14ac:dyDescent="0.4">
      <c r="A11" s="191" t="s">
        <v>5</v>
      </c>
      <c r="B11" s="191"/>
      <c r="C11" s="191"/>
      <c r="D11" s="191"/>
      <c r="E11" s="191"/>
      <c r="F11" s="191"/>
      <c r="G11" s="191"/>
      <c r="H11" s="191"/>
      <c r="I11" s="191"/>
      <c r="J11" s="191"/>
    </row>
    <row r="12" spans="1:12" ht="18" customHeight="1" x14ac:dyDescent="0.4">
      <c r="A12" s="176" t="s">
        <v>192</v>
      </c>
      <c r="B12" s="177"/>
      <c r="C12" s="177"/>
      <c r="D12" s="178"/>
      <c r="E12" s="176" t="s">
        <v>193</v>
      </c>
      <c r="F12" s="177"/>
      <c r="G12" s="177"/>
      <c r="H12" s="177"/>
      <c r="I12" s="177"/>
      <c r="J12" s="178"/>
      <c r="L12" s="91"/>
    </row>
    <row r="13" spans="1:12" ht="18" customHeight="1" x14ac:dyDescent="0.4">
      <c r="A13" s="202"/>
      <c r="B13" s="203"/>
      <c r="C13" s="203"/>
      <c r="D13" s="204"/>
      <c r="E13" s="208" t="s">
        <v>6</v>
      </c>
      <c r="F13" s="209"/>
      <c r="G13" s="209"/>
      <c r="H13" s="209"/>
      <c r="I13" s="209"/>
      <c r="J13" s="210"/>
      <c r="L13" s="91"/>
    </row>
    <row r="14" spans="1:12" ht="18" customHeight="1" x14ac:dyDescent="0.4">
      <c r="A14" s="202"/>
      <c r="B14" s="203"/>
      <c r="C14" s="203"/>
      <c r="D14" s="204"/>
      <c r="E14" s="211"/>
      <c r="F14" s="212"/>
      <c r="G14" s="212"/>
      <c r="H14" s="212"/>
      <c r="I14" s="212"/>
      <c r="J14" s="213"/>
      <c r="L14" s="91"/>
    </row>
    <row r="15" spans="1:12" ht="18" customHeight="1" x14ac:dyDescent="0.4">
      <c r="A15" s="205"/>
      <c r="B15" s="206"/>
      <c r="C15" s="206"/>
      <c r="D15" s="207"/>
      <c r="E15" s="214" t="s">
        <v>7</v>
      </c>
      <c r="F15" s="215"/>
      <c r="G15" s="216"/>
      <c r="H15" s="180" t="s">
        <v>8</v>
      </c>
      <c r="I15" s="180"/>
      <c r="J15" s="181"/>
    </row>
    <row r="16" spans="1:12" ht="18" customHeight="1" x14ac:dyDescent="0.4">
      <c r="A16" s="176" t="s">
        <v>9</v>
      </c>
      <c r="B16" s="177"/>
      <c r="C16" s="177"/>
      <c r="D16" s="178"/>
      <c r="E16" s="176" t="s">
        <v>10</v>
      </c>
      <c r="F16" s="177"/>
      <c r="G16" s="177"/>
      <c r="H16" s="177"/>
      <c r="I16" s="177"/>
      <c r="J16" s="178"/>
    </row>
    <row r="17" spans="1:10" ht="18" customHeight="1" x14ac:dyDescent="0.4">
      <c r="A17" s="192"/>
      <c r="B17" s="193"/>
      <c r="C17" s="193"/>
      <c r="D17" s="194"/>
      <c r="E17" s="195" t="s">
        <v>6</v>
      </c>
      <c r="F17" s="196"/>
      <c r="G17" s="196"/>
      <c r="H17" s="196"/>
      <c r="I17" s="196"/>
      <c r="J17" s="197"/>
    </row>
    <row r="18" spans="1:10" ht="18" customHeight="1" x14ac:dyDescent="0.4">
      <c r="A18" s="192"/>
      <c r="B18" s="193"/>
      <c r="C18" s="193"/>
      <c r="D18" s="194"/>
      <c r="E18" s="182"/>
      <c r="F18" s="164"/>
      <c r="G18" s="164"/>
      <c r="H18" s="164"/>
      <c r="I18" s="164"/>
      <c r="J18" s="165"/>
    </row>
    <row r="19" spans="1:10" ht="18" customHeight="1" x14ac:dyDescent="0.4">
      <c r="A19" s="192"/>
      <c r="B19" s="193"/>
      <c r="C19" s="193"/>
      <c r="D19" s="194"/>
      <c r="E19" s="195" t="s">
        <v>7</v>
      </c>
      <c r="F19" s="196"/>
      <c r="G19" s="196"/>
      <c r="H19" s="196" t="s">
        <v>8</v>
      </c>
      <c r="I19" s="196"/>
      <c r="J19" s="197"/>
    </row>
    <row r="20" spans="1:10" ht="8.25" customHeight="1" x14ac:dyDescent="0.4">
      <c r="A20" s="192"/>
      <c r="B20" s="193"/>
      <c r="C20" s="193"/>
      <c r="D20" s="194"/>
      <c r="E20" s="195"/>
      <c r="F20" s="196"/>
      <c r="G20" s="196"/>
      <c r="H20" s="196"/>
      <c r="I20" s="196"/>
      <c r="J20" s="197"/>
    </row>
    <row r="21" spans="1:10" ht="18" customHeight="1" x14ac:dyDescent="0.4">
      <c r="A21" s="192"/>
      <c r="B21" s="193"/>
      <c r="C21" s="193"/>
      <c r="D21" s="194"/>
      <c r="E21" s="198" t="s">
        <v>11</v>
      </c>
      <c r="F21" s="199"/>
      <c r="G21" s="199"/>
      <c r="H21" s="196" t="s">
        <v>12</v>
      </c>
      <c r="I21" s="196"/>
      <c r="J21" s="197"/>
    </row>
    <row r="22" spans="1:10" ht="14.25" customHeight="1" x14ac:dyDescent="0.4">
      <c r="A22" s="169"/>
      <c r="B22" s="170"/>
      <c r="C22" s="170"/>
      <c r="D22" s="171"/>
      <c r="E22" s="200"/>
      <c r="F22" s="201"/>
      <c r="G22" s="201"/>
      <c r="H22" s="180"/>
      <c r="I22" s="180"/>
      <c r="J22" s="181"/>
    </row>
    <row r="23" spans="1:10" ht="13.5" customHeight="1" x14ac:dyDescent="0.4">
      <c r="A23" s="183"/>
      <c r="B23" s="183"/>
      <c r="C23" s="183"/>
      <c r="D23" s="183"/>
      <c r="E23" s="183"/>
      <c r="F23" s="183"/>
      <c r="G23" s="183"/>
      <c r="H23" s="183"/>
      <c r="I23" s="183"/>
      <c r="J23" s="183"/>
    </row>
    <row r="24" spans="1:10" ht="18" customHeight="1" x14ac:dyDescent="0.4">
      <c r="A24" s="191" t="s">
        <v>13</v>
      </c>
      <c r="B24" s="191"/>
      <c r="C24" s="191"/>
      <c r="D24" s="191"/>
      <c r="E24" s="191"/>
      <c r="F24" s="191"/>
      <c r="G24" s="191"/>
      <c r="H24" s="191"/>
      <c r="I24" s="191"/>
      <c r="J24" s="191"/>
    </row>
    <row r="25" spans="1:10" ht="18" customHeight="1" x14ac:dyDescent="0.4">
      <c r="A25" s="92" t="s">
        <v>14</v>
      </c>
      <c r="B25" s="183"/>
      <c r="C25" s="183"/>
      <c r="D25" s="184"/>
      <c r="E25" s="93" t="s">
        <v>15</v>
      </c>
      <c r="F25" s="94"/>
      <c r="G25" s="183"/>
      <c r="H25" s="183"/>
      <c r="I25" s="183"/>
      <c r="J25" s="184"/>
    </row>
    <row r="26" spans="1:10" ht="18" customHeight="1" x14ac:dyDescent="0.4">
      <c r="A26" s="95" t="s">
        <v>9</v>
      </c>
      <c r="B26" s="172"/>
      <c r="C26" s="172"/>
      <c r="D26" s="173"/>
      <c r="E26" s="192"/>
      <c r="F26" s="193"/>
      <c r="G26" s="193"/>
      <c r="H26" s="193"/>
      <c r="I26" s="193"/>
      <c r="J26" s="194"/>
    </row>
    <row r="27" spans="1:10" ht="18" customHeight="1" x14ac:dyDescent="0.4">
      <c r="A27" s="96" t="s">
        <v>7</v>
      </c>
      <c r="B27" s="183"/>
      <c r="C27" s="183"/>
      <c r="D27" s="184"/>
      <c r="E27" s="169"/>
      <c r="F27" s="170"/>
      <c r="G27" s="170"/>
      <c r="H27" s="170"/>
      <c r="I27" s="170"/>
      <c r="J27" s="171"/>
    </row>
    <row r="28" spans="1:10" ht="18" customHeight="1" x14ac:dyDescent="0.4">
      <c r="A28" s="97" t="s">
        <v>8</v>
      </c>
      <c r="B28" s="164"/>
      <c r="C28" s="164"/>
      <c r="D28" s="165"/>
      <c r="E28" s="98" t="s">
        <v>16</v>
      </c>
      <c r="F28" s="166"/>
      <c r="G28" s="167"/>
      <c r="H28" s="167"/>
      <c r="I28" s="167"/>
      <c r="J28" s="168"/>
    </row>
    <row r="29" spans="1:10" ht="18" customHeight="1" x14ac:dyDescent="0.4">
      <c r="A29" s="99" t="s">
        <v>11</v>
      </c>
      <c r="B29" s="172"/>
      <c r="C29" s="172"/>
      <c r="D29" s="173"/>
      <c r="E29" s="100" t="s">
        <v>17</v>
      </c>
      <c r="F29" s="169"/>
      <c r="G29" s="170"/>
      <c r="H29" s="170"/>
      <c r="I29" s="170"/>
      <c r="J29" s="171"/>
    </row>
    <row r="30" spans="1:10" ht="13.5" customHeight="1" x14ac:dyDescent="0.4">
      <c r="A30" s="190" t="s">
        <v>18</v>
      </c>
      <c r="B30" s="183"/>
      <c r="C30" s="183"/>
      <c r="D30" s="183"/>
      <c r="E30" s="183"/>
      <c r="F30" s="183"/>
      <c r="G30" s="183"/>
      <c r="H30" s="183"/>
      <c r="I30" s="183"/>
      <c r="J30" s="183"/>
    </row>
    <row r="31" spans="1:10" ht="18" customHeight="1" x14ac:dyDescent="0.4">
      <c r="A31" s="191" t="s">
        <v>19</v>
      </c>
      <c r="B31" s="191"/>
      <c r="C31" s="191"/>
      <c r="D31" s="191"/>
      <c r="E31" s="191"/>
      <c r="F31" s="191"/>
      <c r="G31" s="191"/>
      <c r="H31" s="191"/>
      <c r="I31" s="191"/>
      <c r="J31" s="191"/>
    </row>
    <row r="32" spans="1:10" ht="18" customHeight="1" x14ac:dyDescent="0.4">
      <c r="A32" s="101" t="s">
        <v>14</v>
      </c>
      <c r="B32" s="183"/>
      <c r="C32" s="183"/>
      <c r="D32" s="184"/>
      <c r="E32" s="186" t="s">
        <v>20</v>
      </c>
      <c r="F32" s="187"/>
      <c r="G32" s="187"/>
      <c r="H32" s="187"/>
      <c r="I32" s="187"/>
      <c r="J32" s="188"/>
    </row>
    <row r="33" spans="1:10" ht="18" customHeight="1" x14ac:dyDescent="0.4">
      <c r="A33" s="102" t="s">
        <v>9</v>
      </c>
      <c r="B33" s="172"/>
      <c r="C33" s="172"/>
      <c r="D33" s="173"/>
      <c r="E33" s="185"/>
      <c r="F33" s="172"/>
      <c r="G33" s="172"/>
      <c r="H33" s="172"/>
      <c r="I33" s="172"/>
      <c r="J33" s="173"/>
    </row>
    <row r="34" spans="1:10" ht="13.5" customHeight="1" x14ac:dyDescent="0.4">
      <c r="A34" s="163"/>
      <c r="B34" s="163"/>
      <c r="C34" s="163"/>
      <c r="D34" s="163"/>
      <c r="E34" s="163"/>
      <c r="F34" s="163"/>
      <c r="G34" s="163"/>
      <c r="H34" s="163"/>
      <c r="I34" s="163"/>
      <c r="J34" s="163"/>
    </row>
    <row r="35" spans="1:10" ht="18" customHeight="1" x14ac:dyDescent="0.4">
      <c r="A35" s="101" t="s">
        <v>14</v>
      </c>
      <c r="B35" s="183"/>
      <c r="C35" s="183"/>
      <c r="D35" s="184"/>
      <c r="E35" s="186" t="s">
        <v>20</v>
      </c>
      <c r="F35" s="187"/>
      <c r="G35" s="187"/>
      <c r="H35" s="187"/>
      <c r="I35" s="187"/>
      <c r="J35" s="188"/>
    </row>
    <row r="36" spans="1:10" ht="18" customHeight="1" x14ac:dyDescent="0.4">
      <c r="A36" s="102" t="s">
        <v>9</v>
      </c>
      <c r="B36" s="172"/>
      <c r="C36" s="172"/>
      <c r="D36" s="173"/>
      <c r="E36" s="185"/>
      <c r="F36" s="172"/>
      <c r="G36" s="172"/>
      <c r="H36" s="172"/>
      <c r="I36" s="172"/>
      <c r="J36" s="173"/>
    </row>
    <row r="37" spans="1:10" ht="13.5" customHeight="1" x14ac:dyDescent="0.4">
      <c r="A37" s="183"/>
      <c r="B37" s="183"/>
      <c r="C37" s="183"/>
      <c r="D37" s="183"/>
      <c r="E37" s="183"/>
      <c r="F37" s="183"/>
      <c r="G37" s="183"/>
      <c r="H37" s="183"/>
      <c r="I37" s="183"/>
      <c r="J37" s="183"/>
    </row>
    <row r="38" spans="1:10" ht="18" customHeight="1" x14ac:dyDescent="0.4">
      <c r="A38" s="175" t="s">
        <v>156</v>
      </c>
      <c r="B38" s="175"/>
      <c r="C38" s="175"/>
      <c r="D38" s="175"/>
      <c r="E38" s="175"/>
      <c r="F38" s="175"/>
      <c r="G38" s="175"/>
      <c r="H38" s="175"/>
      <c r="I38" s="175"/>
      <c r="J38" s="175"/>
    </row>
    <row r="39" spans="1:10" ht="18" customHeight="1" x14ac:dyDescent="0.4">
      <c r="A39" s="189" t="s">
        <v>155</v>
      </c>
      <c r="B39" s="189"/>
      <c r="C39" s="189"/>
      <c r="D39" s="189"/>
      <c r="E39" s="189"/>
      <c r="F39" s="189"/>
      <c r="G39" s="189"/>
      <c r="H39" s="189"/>
      <c r="I39" s="189"/>
      <c r="J39" s="189"/>
    </row>
    <row r="40" spans="1:10" ht="18" customHeight="1" x14ac:dyDescent="0.4">
      <c r="A40" s="101" t="s">
        <v>14</v>
      </c>
      <c r="B40" s="183"/>
      <c r="C40" s="183"/>
      <c r="D40" s="184"/>
      <c r="E40" s="176" t="s">
        <v>21</v>
      </c>
      <c r="F40" s="177"/>
      <c r="G40" s="177"/>
      <c r="H40" s="177"/>
      <c r="I40" s="177"/>
      <c r="J40" s="178"/>
    </row>
    <row r="41" spans="1:10" ht="18" customHeight="1" x14ac:dyDescent="0.4">
      <c r="A41" s="102" t="s">
        <v>9</v>
      </c>
      <c r="B41" s="172"/>
      <c r="C41" s="172"/>
      <c r="D41" s="173"/>
      <c r="E41" s="182"/>
      <c r="F41" s="164"/>
      <c r="G41" s="164"/>
      <c r="H41" s="164"/>
      <c r="I41" s="164"/>
      <c r="J41" s="165"/>
    </row>
    <row r="42" spans="1:10" ht="18" customHeight="1" x14ac:dyDescent="0.4">
      <c r="A42" s="96" t="s">
        <v>7</v>
      </c>
      <c r="B42" s="183"/>
      <c r="C42" s="183"/>
      <c r="D42" s="184"/>
      <c r="E42" s="185"/>
      <c r="F42" s="172"/>
      <c r="G42" s="172"/>
      <c r="H42" s="172"/>
      <c r="I42" s="172"/>
      <c r="J42" s="173"/>
    </row>
    <row r="43" spans="1:10" ht="18" customHeight="1" x14ac:dyDescent="0.4">
      <c r="A43" s="97" t="s">
        <v>8</v>
      </c>
      <c r="B43" s="164"/>
      <c r="C43" s="164"/>
      <c r="D43" s="165"/>
      <c r="E43" s="103" t="s">
        <v>16</v>
      </c>
      <c r="F43" s="166"/>
      <c r="G43" s="167"/>
      <c r="H43" s="167"/>
      <c r="I43" s="167"/>
      <c r="J43" s="168"/>
    </row>
    <row r="44" spans="1:10" ht="18" customHeight="1" x14ac:dyDescent="0.4">
      <c r="A44" s="99" t="s">
        <v>11</v>
      </c>
      <c r="B44" s="172"/>
      <c r="C44" s="172"/>
      <c r="D44" s="173"/>
      <c r="E44" s="104" t="s">
        <v>17</v>
      </c>
      <c r="F44" s="169"/>
      <c r="G44" s="170"/>
      <c r="H44" s="170"/>
      <c r="I44" s="170"/>
      <c r="J44" s="171"/>
    </row>
    <row r="45" spans="1:10" ht="10.5" customHeight="1" x14ac:dyDescent="0.4">
      <c r="A45" s="174" t="s">
        <v>22</v>
      </c>
      <c r="B45" s="174"/>
      <c r="C45" s="174"/>
      <c r="D45" s="174"/>
      <c r="E45" s="174"/>
      <c r="F45" s="174"/>
      <c r="G45" s="174"/>
      <c r="H45" s="174"/>
      <c r="I45" s="174"/>
      <c r="J45" s="174"/>
    </row>
    <row r="46" spans="1:10" ht="18" customHeight="1" x14ac:dyDescent="0.4">
      <c r="A46" s="175" t="s">
        <v>23</v>
      </c>
      <c r="B46" s="175"/>
      <c r="C46" s="175"/>
      <c r="D46" s="175"/>
      <c r="E46" s="175"/>
      <c r="F46" s="175"/>
      <c r="G46" s="175"/>
      <c r="H46" s="175"/>
      <c r="I46" s="175"/>
      <c r="J46" s="175"/>
    </row>
    <row r="47" spans="1:10" ht="18" customHeight="1" x14ac:dyDescent="0.4">
      <c r="A47" s="176" t="s">
        <v>24</v>
      </c>
      <c r="B47" s="177"/>
      <c r="C47" s="177"/>
      <c r="D47" s="178"/>
      <c r="E47" s="176" t="s">
        <v>21</v>
      </c>
      <c r="F47" s="177"/>
      <c r="G47" s="177"/>
      <c r="H47" s="177"/>
      <c r="I47" s="177"/>
      <c r="J47" s="178"/>
    </row>
    <row r="48" spans="1:10" ht="18" customHeight="1" x14ac:dyDescent="0.4">
      <c r="A48" s="179"/>
      <c r="B48" s="180"/>
      <c r="C48" s="180"/>
      <c r="D48" s="181"/>
      <c r="E48" s="182"/>
      <c r="F48" s="164"/>
      <c r="G48" s="164"/>
      <c r="H48" s="164"/>
      <c r="I48" s="164"/>
      <c r="J48" s="165"/>
    </row>
    <row r="49" spans="1:10" ht="18" customHeight="1" x14ac:dyDescent="0.4">
      <c r="A49" s="96" t="s">
        <v>7</v>
      </c>
      <c r="B49" s="183"/>
      <c r="C49" s="183"/>
      <c r="D49" s="184"/>
      <c r="E49" s="182"/>
      <c r="F49" s="164"/>
      <c r="G49" s="164"/>
      <c r="H49" s="164"/>
      <c r="I49" s="164"/>
      <c r="J49" s="165"/>
    </row>
    <row r="50" spans="1:10" ht="18" customHeight="1" x14ac:dyDescent="0.4">
      <c r="A50" s="95" t="s">
        <v>8</v>
      </c>
      <c r="B50" s="172"/>
      <c r="C50" s="172"/>
      <c r="D50" s="173"/>
      <c r="E50" s="185"/>
      <c r="F50" s="172"/>
      <c r="G50" s="172"/>
      <c r="H50" s="172"/>
      <c r="I50" s="172"/>
      <c r="J50" s="173"/>
    </row>
    <row r="51" spans="1:10" ht="18" customHeight="1" x14ac:dyDescent="0.4">
      <c r="A51" s="90" t="s">
        <v>25</v>
      </c>
      <c r="B51" s="163"/>
      <c r="C51" s="163"/>
      <c r="D51" s="163"/>
      <c r="E51" s="163"/>
      <c r="F51" s="163"/>
      <c r="G51" s="163"/>
      <c r="H51" s="163"/>
      <c r="I51" s="163"/>
      <c r="J51" s="163"/>
    </row>
    <row r="52" spans="1:10" ht="18" customHeight="1" x14ac:dyDescent="0.4">
      <c r="B52" s="163"/>
      <c r="C52" s="163"/>
      <c r="D52" s="163"/>
      <c r="E52" s="163"/>
      <c r="F52" s="163"/>
      <c r="G52" s="163"/>
      <c r="H52" s="163"/>
      <c r="I52" s="163"/>
      <c r="J52" s="163"/>
    </row>
  </sheetData>
  <sheetProtection algorithmName="SHA-512" hashValue="Ie8R5p3Gl/7ukq4GNNHxDp5BCPoV5H9HiX7o6E0kMGU3tSZW/qcLzkDp7n70159OowyP5g97skMi2hsFAy+r8A==" saltValue="aUxEOdeB3oIKEws1frQ/Xw==" spinCount="100000" sheet="1" objects="1" scenarios="1"/>
  <mergeCells count="75">
    <mergeCell ref="A7:J7"/>
    <mergeCell ref="A1:J1"/>
    <mergeCell ref="A2:J2"/>
    <mergeCell ref="A3:G3"/>
    <mergeCell ref="A4:J4"/>
    <mergeCell ref="A6:J6"/>
    <mergeCell ref="A8:D8"/>
    <mergeCell ref="E8:G8"/>
    <mergeCell ref="H8:J8"/>
    <mergeCell ref="A9:D9"/>
    <mergeCell ref="E9:G9"/>
    <mergeCell ref="H9:J9"/>
    <mergeCell ref="A10:J10"/>
    <mergeCell ref="A11:J11"/>
    <mergeCell ref="A12:D12"/>
    <mergeCell ref="E12:J12"/>
    <mergeCell ref="A13:D15"/>
    <mergeCell ref="E13:J13"/>
    <mergeCell ref="E14:J14"/>
    <mergeCell ref="E15:G15"/>
    <mergeCell ref="H15:J15"/>
    <mergeCell ref="A16:D16"/>
    <mergeCell ref="E16:J16"/>
    <mergeCell ref="A17:D22"/>
    <mergeCell ref="E17:J17"/>
    <mergeCell ref="E18:J18"/>
    <mergeCell ref="E19:G20"/>
    <mergeCell ref="H19:J20"/>
    <mergeCell ref="E21:G22"/>
    <mergeCell ref="H21:J22"/>
    <mergeCell ref="A23:J23"/>
    <mergeCell ref="A24:J24"/>
    <mergeCell ref="B25:D25"/>
    <mergeCell ref="G25:J25"/>
    <mergeCell ref="B26:D26"/>
    <mergeCell ref="E26:J26"/>
    <mergeCell ref="A34:J34"/>
    <mergeCell ref="B27:D27"/>
    <mergeCell ref="E27:J27"/>
    <mergeCell ref="B28:D28"/>
    <mergeCell ref="F28:J29"/>
    <mergeCell ref="B29:D29"/>
    <mergeCell ref="A30:J30"/>
    <mergeCell ref="A31:J31"/>
    <mergeCell ref="B32:D32"/>
    <mergeCell ref="E32:J32"/>
    <mergeCell ref="B33:D33"/>
    <mergeCell ref="E33:J33"/>
    <mergeCell ref="B42:D42"/>
    <mergeCell ref="E42:J42"/>
    <mergeCell ref="B35:D35"/>
    <mergeCell ref="E35:J35"/>
    <mergeCell ref="B36:D36"/>
    <mergeCell ref="E36:J36"/>
    <mergeCell ref="A37:J37"/>
    <mergeCell ref="A38:J38"/>
    <mergeCell ref="A39:J39"/>
    <mergeCell ref="B40:D40"/>
    <mergeCell ref="E40:J40"/>
    <mergeCell ref="B41:D41"/>
    <mergeCell ref="E41:J41"/>
    <mergeCell ref="B52:J52"/>
    <mergeCell ref="B43:D43"/>
    <mergeCell ref="F43:J44"/>
    <mergeCell ref="B44:D44"/>
    <mergeCell ref="A45:J45"/>
    <mergeCell ref="A46:J46"/>
    <mergeCell ref="A47:D48"/>
    <mergeCell ref="E47:J47"/>
    <mergeCell ref="E48:J48"/>
    <mergeCell ref="B49:D49"/>
    <mergeCell ref="E49:J49"/>
    <mergeCell ref="B50:D50"/>
    <mergeCell ref="E50:J50"/>
    <mergeCell ref="B51:J51"/>
  </mergeCells>
  <phoneticPr fontId="2"/>
  <pageMargins left="0.31496062992125984" right="0.31496062992125984" top="0.35433070866141736" bottom="0.35433070866141736" header="0.31496062992125984" footer="0.31496062992125984"/>
  <pageSetup paperSize="9" scale="90"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0D693-BBF1-40E0-B68A-D6DAACFBABFD}">
  <dimension ref="A1"/>
  <sheetViews>
    <sheetView workbookViewId="0"/>
  </sheetViews>
  <sheetFormatPr defaultRowHeight="18.75" x14ac:dyDescent="0.4"/>
  <sheetData/>
  <phoneticPr fontId="2"/>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8447A-0580-45FA-8F3A-CE9A5C85F8BA}">
  <sheetPr>
    <tabColor rgb="FFFFFF00"/>
    <pageSetUpPr fitToPage="1"/>
  </sheetPr>
  <dimension ref="L2"/>
  <sheetViews>
    <sheetView zoomScaleNormal="100" zoomScaleSheetLayoutView="59" workbookViewId="0">
      <selection activeCell="L2" sqref="L2"/>
    </sheetView>
  </sheetViews>
  <sheetFormatPr defaultRowHeight="18.75" x14ac:dyDescent="0.4"/>
  <cols>
    <col min="12" max="12" width="21.375" customWidth="1"/>
  </cols>
  <sheetData>
    <row r="2" spans="12:12" x14ac:dyDescent="0.4">
      <c r="L2" s="74" t="s">
        <v>161</v>
      </c>
    </row>
  </sheetData>
  <phoneticPr fontId="2"/>
  <hyperlinks>
    <hyperlink ref="L2" location="'日本語　ｵｰﾀﾞｰﾌｫｰﾑ  CPH用'!A1" display="オーダーフォームに戻る" xr:uid="{7837B08D-DFD4-4AD1-869C-53962813ED26}"/>
  </hyperlinks>
  <pageMargins left="0.7" right="0.7" top="0.75" bottom="0.75" header="0.3" footer="0.3"/>
  <pageSetup paperSize="9" scale="41"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0E9C7-A55D-4234-8780-9B4888F19043}">
  <sheetPr>
    <tabColor rgb="FFFFFF00"/>
    <pageSetUpPr fitToPage="1"/>
  </sheetPr>
  <dimension ref="I2"/>
  <sheetViews>
    <sheetView zoomScaleNormal="100" zoomScaleSheetLayoutView="46" workbookViewId="0">
      <selection activeCell="I2" sqref="I2"/>
    </sheetView>
  </sheetViews>
  <sheetFormatPr defaultRowHeight="18.75" x14ac:dyDescent="0.4"/>
  <cols>
    <col min="9" max="9" width="21.375" customWidth="1"/>
  </cols>
  <sheetData>
    <row r="2" spans="9:9" x14ac:dyDescent="0.4">
      <c r="I2" s="74" t="s">
        <v>161</v>
      </c>
    </row>
  </sheetData>
  <phoneticPr fontId="2"/>
  <hyperlinks>
    <hyperlink ref="I2" location="'日本語　ｵｰﾀﾞｰﾌｫｰﾑ  CPH用'!A1" display="オーダーフォームに戻る" xr:uid="{0FF176CE-A5FE-4764-870E-9D3B9C1015CE}"/>
  </hyperlinks>
  <pageMargins left="0.7" right="0.7" top="0.75" bottom="0.75" header="0.3" footer="0.3"/>
  <pageSetup paperSize="9" scale="66"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EAF2C-8D0E-4087-861E-BDA43A0E349C}">
  <sheetPr>
    <tabColor rgb="FFFFFF00"/>
    <pageSetUpPr fitToPage="1"/>
  </sheetPr>
  <dimension ref="L2"/>
  <sheetViews>
    <sheetView zoomScaleNormal="100" workbookViewId="0">
      <selection activeCell="L2" sqref="L2"/>
    </sheetView>
  </sheetViews>
  <sheetFormatPr defaultRowHeight="18.75" x14ac:dyDescent="0.4"/>
  <cols>
    <col min="12" max="12" width="21.375" customWidth="1"/>
  </cols>
  <sheetData>
    <row r="2" spans="12:12" x14ac:dyDescent="0.4">
      <c r="L2" s="74" t="s">
        <v>161</v>
      </c>
    </row>
  </sheetData>
  <phoneticPr fontId="2"/>
  <hyperlinks>
    <hyperlink ref="L2" location="'日本語　ｵｰﾀﾞｰﾌｫｰﾑ  CPH用'!A1" display="オーダーフォームに戻る" xr:uid="{4AED5B80-7C67-4304-B77A-E5E396ACE10A}"/>
  </hyperlinks>
  <pageMargins left="0.7" right="0.7" top="0.75" bottom="0.75" header="0.3" footer="0.3"/>
  <pageSetup paperSize="9" scale="66"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6EC3C-A3E4-497C-9543-8C86C5C5DC07}">
  <sheetPr>
    <tabColor rgb="FFFFFF00"/>
    <pageSetUpPr fitToPage="1"/>
  </sheetPr>
  <dimension ref="H2"/>
  <sheetViews>
    <sheetView zoomScaleNormal="100" workbookViewId="0">
      <selection activeCell="H2" sqref="H2"/>
    </sheetView>
  </sheetViews>
  <sheetFormatPr defaultRowHeight="18.75" x14ac:dyDescent="0.4"/>
  <cols>
    <col min="8" max="8" width="21.375" customWidth="1"/>
  </cols>
  <sheetData>
    <row r="2" spans="8:8" x14ac:dyDescent="0.4">
      <c r="H2" s="74" t="s">
        <v>161</v>
      </c>
    </row>
  </sheetData>
  <phoneticPr fontId="2"/>
  <hyperlinks>
    <hyperlink ref="H2" location="'日本語　ｵｰﾀﾞｰﾌｫｰﾑ  CPH用'!A1" display="オーダーフォームに戻る" xr:uid="{D918F1A8-581B-4326-80E7-38DBFBF2F4C0}"/>
  </hyperlinks>
  <pageMargins left="0.7" right="0.7" top="0.75" bottom="0.75" header="0.3" footer="0.3"/>
  <pageSetup paperSize="9" scale="95"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7BFFB-CEE6-4440-84F9-08675CC0B043}">
  <sheetPr>
    <tabColor rgb="FFFFFF00"/>
    <pageSetUpPr fitToPage="1"/>
  </sheetPr>
  <dimension ref="J2"/>
  <sheetViews>
    <sheetView topLeftCell="B1" zoomScaleNormal="100" workbookViewId="0">
      <selection activeCell="J2" sqref="J2"/>
    </sheetView>
  </sheetViews>
  <sheetFormatPr defaultRowHeight="18.75" x14ac:dyDescent="0.4"/>
  <cols>
    <col min="10" max="10" width="21.375" customWidth="1"/>
  </cols>
  <sheetData>
    <row r="2" spans="10:10" x14ac:dyDescent="0.4">
      <c r="J2" s="74" t="s">
        <v>161</v>
      </c>
    </row>
  </sheetData>
  <phoneticPr fontId="2"/>
  <hyperlinks>
    <hyperlink ref="J2" location="'日本語　ｵｰﾀﾞｰﾌｫｰﾑ  CPH用'!A1" display="オーダーフォームに戻る" xr:uid="{5125DD03-5D94-45E0-8D80-37A2A454BD65}"/>
  </hyperlinks>
  <pageMargins left="0.7" right="0.7" top="0.75" bottom="0.75" header="0.3" footer="0.3"/>
  <pageSetup paperSize="9" scale="78"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74E8B-087B-4F1F-8337-D3D230E1D16B}">
  <sheetPr>
    <tabColor rgb="FFFFFF00"/>
    <pageSetUpPr fitToPage="1"/>
  </sheetPr>
  <dimension ref="F2"/>
  <sheetViews>
    <sheetView zoomScaleNormal="100" workbookViewId="0">
      <selection activeCell="F2" sqref="F2"/>
    </sheetView>
  </sheetViews>
  <sheetFormatPr defaultRowHeight="18.75" x14ac:dyDescent="0.4"/>
  <cols>
    <col min="6" max="6" width="21.375" customWidth="1"/>
  </cols>
  <sheetData>
    <row r="2" spans="6:6" x14ac:dyDescent="0.4">
      <c r="F2" s="74" t="s">
        <v>161</v>
      </c>
    </row>
  </sheetData>
  <phoneticPr fontId="2"/>
  <hyperlinks>
    <hyperlink ref="F2" location="'日本語　ｵｰﾀﾞｰﾌｫｰﾑ  CPH用'!A1" display="オーダーフォームに戻る" xr:uid="{76B79C89-79D7-4BD3-8D4C-B54B246BD82F}"/>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59077-D528-47F0-BBFA-F8503EE22E14}">
  <sheetPr>
    <tabColor rgb="FFFFFF00"/>
    <pageSetUpPr fitToPage="1"/>
  </sheetPr>
  <dimension ref="D2"/>
  <sheetViews>
    <sheetView zoomScaleNormal="100" workbookViewId="0">
      <selection activeCell="D2" sqref="D2"/>
    </sheetView>
  </sheetViews>
  <sheetFormatPr defaultRowHeight="18.75" x14ac:dyDescent="0.4"/>
  <cols>
    <col min="4" max="4" width="21.375" customWidth="1"/>
  </cols>
  <sheetData>
    <row r="2" spans="4:4" x14ac:dyDescent="0.4">
      <c r="D2" s="74" t="s">
        <v>161</v>
      </c>
    </row>
  </sheetData>
  <phoneticPr fontId="2"/>
  <hyperlinks>
    <hyperlink ref="D2" location="'日本語　ｵｰﾀﾞｰﾌｫｰﾑ  CPH用'!A1" display="オーダーフォームに戻る" xr:uid="{0A91D1D3-3569-4ABB-83E7-738EA1546971}"/>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C3410-821A-439E-BE3F-C07F9BBBD891}">
  <sheetPr>
    <tabColor rgb="FFFFFF00"/>
    <pageSetUpPr fitToPage="1"/>
  </sheetPr>
  <dimension ref="L2"/>
  <sheetViews>
    <sheetView topLeftCell="D1" zoomScale="73" zoomScaleNormal="73" zoomScaleSheetLayoutView="96" workbookViewId="0">
      <selection activeCell="L2" sqref="L2"/>
    </sheetView>
  </sheetViews>
  <sheetFormatPr defaultRowHeight="18.75" x14ac:dyDescent="0.4"/>
  <cols>
    <col min="12" max="12" width="21.375" customWidth="1"/>
  </cols>
  <sheetData>
    <row r="2" spans="12:12" x14ac:dyDescent="0.4">
      <c r="L2" s="74" t="s">
        <v>161</v>
      </c>
    </row>
  </sheetData>
  <phoneticPr fontId="2"/>
  <hyperlinks>
    <hyperlink ref="L2" location="'日本語　ｵｰﾀﾞｰﾌｫｰﾑ  CPH用'!A1" display="オーダーフォームに戻る" xr:uid="{6F4DF87F-B7B2-470B-A67C-1969C111D637}"/>
  </hyperlinks>
  <pageMargins left="0.7" right="0.7" top="0.75" bottom="0.75" header="0.3" footer="0.3"/>
  <pageSetup paperSize="9" scale="66"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9AB7D-F75B-4F8E-8180-DA23CB5F7305}">
  <sheetPr>
    <tabColor rgb="FFFFFF00"/>
    <pageSetUpPr fitToPage="1"/>
  </sheetPr>
  <dimension ref="J2"/>
  <sheetViews>
    <sheetView zoomScaleNormal="100" zoomScaleSheetLayoutView="87" workbookViewId="0">
      <selection activeCell="J2" sqref="J2"/>
    </sheetView>
  </sheetViews>
  <sheetFormatPr defaultRowHeight="18.75" x14ac:dyDescent="0.4"/>
  <cols>
    <col min="10" max="10" width="21.375" customWidth="1"/>
  </cols>
  <sheetData>
    <row r="2" spans="10:10" x14ac:dyDescent="0.4">
      <c r="J2" s="74" t="s">
        <v>161</v>
      </c>
    </row>
  </sheetData>
  <phoneticPr fontId="2"/>
  <hyperlinks>
    <hyperlink ref="J2" location="'日本語　ｵｰﾀﾞｰﾌｫｰﾑ  CPH用'!A1" display="オーダーフォームに戻る" xr:uid="{3490FAE9-C5DC-4749-91F6-73A67700EAFF}"/>
  </hyperlinks>
  <pageMargins left="0.7" right="0.7" top="0.75" bottom="0.75" header="0.3" footer="0.3"/>
  <pageSetup paperSize="9" scale="7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70E5D-F262-4E9A-BE2E-3214A6C9C2A2}">
  <sheetPr>
    <tabColor rgb="FFC00000"/>
  </sheetPr>
  <dimension ref="A2:A31"/>
  <sheetViews>
    <sheetView topLeftCell="A19" workbookViewId="0">
      <selection activeCell="M13" sqref="M13"/>
    </sheetView>
  </sheetViews>
  <sheetFormatPr defaultColWidth="9" defaultRowHeight="15.75" x14ac:dyDescent="0.4"/>
  <cols>
    <col min="1" max="16384" width="9" style="83"/>
  </cols>
  <sheetData>
    <row r="2" spans="1:1" x14ac:dyDescent="0.4">
      <c r="A2" s="83" t="s">
        <v>182</v>
      </c>
    </row>
    <row r="4" spans="1:1" x14ac:dyDescent="0.4">
      <c r="A4" s="83" t="s">
        <v>181</v>
      </c>
    </row>
    <row r="5" spans="1:1" x14ac:dyDescent="0.4">
      <c r="A5" s="83" t="s">
        <v>180</v>
      </c>
    </row>
    <row r="7" spans="1:1" x14ac:dyDescent="0.4">
      <c r="A7" s="83" t="s">
        <v>179</v>
      </c>
    </row>
    <row r="8" spans="1:1" x14ac:dyDescent="0.4">
      <c r="A8" s="83" t="s">
        <v>178</v>
      </c>
    </row>
    <row r="10" spans="1:1" x14ac:dyDescent="0.4">
      <c r="A10" s="83" t="s">
        <v>177</v>
      </c>
    </row>
    <row r="11" spans="1:1" x14ac:dyDescent="0.4">
      <c r="A11" s="83" t="s">
        <v>176</v>
      </c>
    </row>
    <row r="12" spans="1:1" x14ac:dyDescent="0.4">
      <c r="A12" s="83" t="s">
        <v>175</v>
      </c>
    </row>
    <row r="14" spans="1:1" x14ac:dyDescent="0.4">
      <c r="A14" s="83" t="s">
        <v>174</v>
      </c>
    </row>
    <row r="15" spans="1:1" x14ac:dyDescent="0.4">
      <c r="A15" s="83" t="s">
        <v>173</v>
      </c>
    </row>
    <row r="16" spans="1:1" x14ac:dyDescent="0.4">
      <c r="A16" s="83" t="s">
        <v>172</v>
      </c>
    </row>
    <row r="18" spans="1:1" x14ac:dyDescent="0.4">
      <c r="A18" s="83" t="s">
        <v>171</v>
      </c>
    </row>
    <row r="19" spans="1:1" x14ac:dyDescent="0.4">
      <c r="A19" s="83" t="s">
        <v>170</v>
      </c>
    </row>
    <row r="20" spans="1:1" x14ac:dyDescent="0.4">
      <c r="A20" s="83" t="s">
        <v>169</v>
      </c>
    </row>
    <row r="22" spans="1:1" x14ac:dyDescent="0.4">
      <c r="A22" s="83" t="s">
        <v>168</v>
      </c>
    </row>
    <row r="23" spans="1:1" x14ac:dyDescent="0.4">
      <c r="A23" s="83" t="s">
        <v>167</v>
      </c>
    </row>
    <row r="24" spans="1:1" x14ac:dyDescent="0.4">
      <c r="A24" s="83" t="s">
        <v>166</v>
      </c>
    </row>
    <row r="25" spans="1:1" x14ac:dyDescent="0.4">
      <c r="A25" s="83" t="s">
        <v>165</v>
      </c>
    </row>
    <row r="29" spans="1:1" x14ac:dyDescent="0.4">
      <c r="A29" s="83" t="s">
        <v>164</v>
      </c>
    </row>
    <row r="30" spans="1:1" x14ac:dyDescent="0.4">
      <c r="A30" s="83" t="s">
        <v>163</v>
      </c>
    </row>
    <row r="31" spans="1:1" x14ac:dyDescent="0.4">
      <c r="A31" s="83" t="s">
        <v>162</v>
      </c>
    </row>
  </sheetData>
  <phoneticPr fontId="2"/>
  <pageMargins left="0.7" right="0.7" top="0.75" bottom="0.75" header="0.3" footer="0.3"/>
  <pageSetup paperSize="9"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A11B3-F6DE-4BB3-A35B-01B7B6937CD4}">
  <sheetPr>
    <tabColor rgb="FFFFFF00"/>
    <pageSetUpPr fitToPage="1"/>
  </sheetPr>
  <dimension ref="L2"/>
  <sheetViews>
    <sheetView zoomScaleNormal="100" workbookViewId="0">
      <selection activeCell="L2" sqref="L2"/>
    </sheetView>
  </sheetViews>
  <sheetFormatPr defaultRowHeight="18.75" x14ac:dyDescent="0.4"/>
  <cols>
    <col min="12" max="12" width="21.375" customWidth="1"/>
  </cols>
  <sheetData>
    <row r="2" spans="12:12" x14ac:dyDescent="0.4">
      <c r="L2" s="74" t="s">
        <v>161</v>
      </c>
    </row>
  </sheetData>
  <phoneticPr fontId="2"/>
  <hyperlinks>
    <hyperlink ref="L2" location="'日本語　ｵｰﾀﾞｰﾌｫｰﾑ  CPH用'!A1" display="オーダーフォームに戻る" xr:uid="{5BF1DEB6-55B3-474C-970E-F1546ACBC413}"/>
  </hyperlinks>
  <pageMargins left="0.7" right="0.7" top="0.75" bottom="0.75" header="0.3" footer="0.3"/>
  <pageSetup paperSize="9" scale="81"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F244E-0B7C-40EA-843D-357221026258}">
  <sheetPr>
    <tabColor rgb="FFFFFF00"/>
    <pageSetUpPr fitToPage="1"/>
  </sheetPr>
  <dimension ref="J2"/>
  <sheetViews>
    <sheetView zoomScaleNormal="100" workbookViewId="0">
      <selection activeCell="J2" sqref="J2"/>
    </sheetView>
  </sheetViews>
  <sheetFormatPr defaultRowHeight="18.75" x14ac:dyDescent="0.4"/>
  <cols>
    <col min="10" max="10" width="21.375" customWidth="1"/>
  </cols>
  <sheetData>
    <row r="2" spans="10:10" x14ac:dyDescent="0.4">
      <c r="J2" s="74" t="s">
        <v>161</v>
      </c>
    </row>
  </sheetData>
  <phoneticPr fontId="2"/>
  <hyperlinks>
    <hyperlink ref="J2" location="'日本語　ｵｰﾀﾞｰﾌｫｰﾑ  CPH用'!A1" display="オーダーフォームに戻る" xr:uid="{51CDEDC2-C4D5-49C8-870C-64A5E57279C0}"/>
  </hyperlinks>
  <pageMargins left="0.7" right="0.7" top="0.75" bottom="0.75" header="0.3" footer="0.3"/>
  <pageSetup paperSize="9" scale="9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BF919-B451-47E1-B00A-033D671FFD0F}">
  <sheetPr>
    <tabColor rgb="FFFFFF00"/>
  </sheetPr>
  <dimension ref="H3:J3"/>
  <sheetViews>
    <sheetView workbookViewId="0">
      <selection activeCell="H3" sqref="H3"/>
    </sheetView>
  </sheetViews>
  <sheetFormatPr defaultRowHeight="18.75" x14ac:dyDescent="0.4"/>
  <sheetData>
    <row r="3" spans="8:10" x14ac:dyDescent="0.4">
      <c r="H3" s="74" t="s">
        <v>161</v>
      </c>
      <c r="I3" s="74"/>
      <c r="J3" s="74"/>
    </row>
  </sheetData>
  <phoneticPr fontId="2"/>
  <hyperlinks>
    <hyperlink ref="H3:J3" location="'日本語　ｵｰﾀﾞｰﾌｫｰﾑ  CPH用'!A1" display="オーダーフォームに戻る" xr:uid="{5A691856-E7F0-478A-81E8-F8AFE48641B2}"/>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24106-89FD-42CC-B037-23CDB5B965C2}">
  <sheetPr>
    <tabColor rgb="FFFFFF00"/>
  </sheetPr>
  <dimension ref="J3"/>
  <sheetViews>
    <sheetView workbookViewId="0">
      <selection activeCell="J3" sqref="J3"/>
    </sheetView>
  </sheetViews>
  <sheetFormatPr defaultRowHeight="18.75" x14ac:dyDescent="0.4"/>
  <sheetData>
    <row r="3" spans="10:10" x14ac:dyDescent="0.4">
      <c r="J3" s="74" t="s">
        <v>161</v>
      </c>
    </row>
  </sheetData>
  <phoneticPr fontId="2"/>
  <hyperlinks>
    <hyperlink ref="J3" location="'日本語　ｵｰﾀﾞｰﾌｫｰﾑ  CPH用'!A1" display="オーダーフォームに戻る" xr:uid="{A028E6A3-FB12-4640-ACA6-498DAFFD532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D821D-1376-427B-89B6-31CE8D94B33B}">
  <dimension ref="A1"/>
  <sheetViews>
    <sheetView workbookViewId="0"/>
  </sheetViews>
  <sheetFormatPr defaultRowHeight="18.75" x14ac:dyDescent="0.4"/>
  <sheetData/>
  <phoneticPr fontId="2"/>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5353E-B3C6-42FF-95E3-359AD1857965}">
  <sheetPr>
    <tabColor rgb="FFFFFF00"/>
    <pageSetUpPr fitToPage="1"/>
  </sheetPr>
  <dimension ref="B2:L35"/>
  <sheetViews>
    <sheetView zoomScale="130" zoomScaleNormal="130" zoomScaleSheetLayoutView="80" workbookViewId="0">
      <selection activeCell="L2" sqref="L2"/>
    </sheetView>
  </sheetViews>
  <sheetFormatPr defaultRowHeight="18.75" x14ac:dyDescent="0.4"/>
  <cols>
    <col min="12" max="12" width="21.375" customWidth="1"/>
    <col min="25" max="25" width="9" customWidth="1"/>
  </cols>
  <sheetData>
    <row r="2" spans="12:12" x14ac:dyDescent="0.4">
      <c r="L2" s="74" t="s">
        <v>161</v>
      </c>
    </row>
    <row r="17" spans="2:11" x14ac:dyDescent="0.4">
      <c r="B17" s="75"/>
      <c r="C17" s="76"/>
      <c r="D17" s="76"/>
      <c r="E17" s="76"/>
      <c r="F17" s="76"/>
      <c r="G17" s="76"/>
      <c r="H17" s="76"/>
      <c r="I17" s="76"/>
      <c r="J17" s="76"/>
      <c r="K17" s="77"/>
    </row>
    <row r="18" spans="2:11" x14ac:dyDescent="0.4">
      <c r="B18" s="78"/>
      <c r="K18" s="79"/>
    </row>
    <row r="19" spans="2:11" x14ac:dyDescent="0.4">
      <c r="B19" s="78"/>
      <c r="K19" s="79"/>
    </row>
    <row r="20" spans="2:11" x14ac:dyDescent="0.4">
      <c r="B20" s="78"/>
      <c r="K20" s="79"/>
    </row>
    <row r="21" spans="2:11" x14ac:dyDescent="0.4">
      <c r="B21" s="78"/>
      <c r="K21" s="79"/>
    </row>
    <row r="22" spans="2:11" x14ac:dyDescent="0.4">
      <c r="B22" s="78"/>
      <c r="K22" s="79"/>
    </row>
    <row r="23" spans="2:11" x14ac:dyDescent="0.4">
      <c r="B23" s="78"/>
      <c r="K23" s="79"/>
    </row>
    <row r="24" spans="2:11" x14ac:dyDescent="0.4">
      <c r="B24" s="78"/>
      <c r="K24" s="79"/>
    </row>
    <row r="25" spans="2:11" x14ac:dyDescent="0.4">
      <c r="B25" s="78"/>
      <c r="K25" s="79"/>
    </row>
    <row r="26" spans="2:11" x14ac:dyDescent="0.4">
      <c r="B26" s="78"/>
      <c r="K26" s="79"/>
    </row>
    <row r="27" spans="2:11" x14ac:dyDescent="0.4">
      <c r="B27" s="78"/>
      <c r="K27" s="79"/>
    </row>
    <row r="28" spans="2:11" x14ac:dyDescent="0.4">
      <c r="B28" s="78"/>
      <c r="K28" s="79"/>
    </row>
    <row r="29" spans="2:11" x14ac:dyDescent="0.4">
      <c r="B29" s="78"/>
      <c r="K29" s="79"/>
    </row>
    <row r="30" spans="2:11" x14ac:dyDescent="0.4">
      <c r="B30" s="78"/>
      <c r="K30" s="79"/>
    </row>
    <row r="31" spans="2:11" x14ac:dyDescent="0.4">
      <c r="B31" s="78"/>
      <c r="K31" s="79"/>
    </row>
    <row r="32" spans="2:11" x14ac:dyDescent="0.4">
      <c r="B32" s="78"/>
      <c r="K32" s="79"/>
    </row>
    <row r="33" spans="2:11" x14ac:dyDescent="0.4">
      <c r="B33" s="78"/>
      <c r="K33" s="79"/>
    </row>
    <row r="34" spans="2:11" x14ac:dyDescent="0.4">
      <c r="B34" s="78"/>
      <c r="K34" s="79"/>
    </row>
    <row r="35" spans="2:11" x14ac:dyDescent="0.4">
      <c r="B35" s="80"/>
      <c r="C35" s="81"/>
      <c r="D35" s="81"/>
      <c r="E35" s="81"/>
      <c r="F35" s="81"/>
      <c r="G35" s="81"/>
      <c r="H35" s="81"/>
      <c r="I35" s="81"/>
      <c r="J35" s="81"/>
      <c r="K35" s="82"/>
    </row>
  </sheetData>
  <phoneticPr fontId="2"/>
  <hyperlinks>
    <hyperlink ref="L2" location="'日本語　ｵｰﾀﾞｰﾌｫｰﾑ  CPH用'!A1" display="オーダーフォームに戻る" xr:uid="{BB97AEBA-815E-40B7-AB76-F2DE01062D6A}"/>
  </hyperlinks>
  <pageMargins left="0.7" right="0.7" top="0.75" bottom="0.75" header="0.3" footer="0.3"/>
  <pageSetup paperSize="9" scale="62"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27CB2-4737-40FD-8A8F-1E01B367FB42}">
  <sheetPr>
    <tabColor rgb="FFFFFF00"/>
  </sheetPr>
  <dimension ref="I5"/>
  <sheetViews>
    <sheetView workbookViewId="0">
      <selection activeCell="I5" sqref="I5"/>
    </sheetView>
  </sheetViews>
  <sheetFormatPr defaultRowHeight="18.75" x14ac:dyDescent="0.4"/>
  <sheetData>
    <row r="5" spans="9:9" x14ac:dyDescent="0.4">
      <c r="I5" s="74" t="s">
        <v>161</v>
      </c>
    </row>
  </sheetData>
  <phoneticPr fontId="2"/>
  <hyperlinks>
    <hyperlink ref="I5" location="'日本語　ｵｰﾀﾞｰﾌｫｰﾑ  CPH用'!A1" display="オーダーフォームに戻る" xr:uid="{40004020-18C9-4110-92BF-5C8B78BDFBE4}"/>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2C872-7548-4A8E-BAD8-FF3AE9F14C5E}">
  <sheetPr>
    <tabColor rgb="FFFFFF00"/>
    <pageSetUpPr fitToPage="1"/>
  </sheetPr>
  <dimension ref="K2"/>
  <sheetViews>
    <sheetView zoomScaleNormal="100" zoomScaleSheetLayoutView="100" workbookViewId="0">
      <selection activeCell="K2" sqref="K2"/>
    </sheetView>
  </sheetViews>
  <sheetFormatPr defaultRowHeight="18.75" x14ac:dyDescent="0.4"/>
  <cols>
    <col min="9" max="9" width="9" customWidth="1"/>
    <col min="11" max="11" width="21.375" customWidth="1"/>
  </cols>
  <sheetData>
    <row r="2" spans="11:11" x14ac:dyDescent="0.4">
      <c r="K2" s="74" t="s">
        <v>161</v>
      </c>
    </row>
  </sheetData>
  <phoneticPr fontId="2"/>
  <hyperlinks>
    <hyperlink ref="K2" location="'日本語　ｵｰﾀﾞｰﾌｫｰﾑ  CPH用'!A1" display="オーダーフォームに戻る" xr:uid="{D8D0FD7C-688C-4BEF-9C5E-69F42790CECB}"/>
  </hyperlinks>
  <pageMargins left="0.7" right="0.7" top="0.75" bottom="0.75" header="0.3" footer="0.3"/>
  <pageSetup paperSize="9" scale="7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CFAF4-8093-456B-B39B-F971F3C8851C}">
  <sheetPr>
    <tabColor rgb="FFFFFF00"/>
    <pageSetUpPr fitToPage="1"/>
  </sheetPr>
  <dimension ref="L2"/>
  <sheetViews>
    <sheetView zoomScaleNormal="100" workbookViewId="0">
      <selection activeCell="L2" sqref="L2"/>
    </sheetView>
  </sheetViews>
  <sheetFormatPr defaultRowHeight="18.75" x14ac:dyDescent="0.4"/>
  <cols>
    <col min="12" max="12" width="21.375" customWidth="1"/>
  </cols>
  <sheetData>
    <row r="2" spans="12:12" x14ac:dyDescent="0.4">
      <c r="L2" s="74" t="s">
        <v>161</v>
      </c>
    </row>
  </sheetData>
  <phoneticPr fontId="2"/>
  <hyperlinks>
    <hyperlink ref="L2" location="'日本語　ｵｰﾀﾞｰﾌｫｰﾑ  CPH用'!A1" display="オーダーフォームに戻る" xr:uid="{A9889A86-C4B9-476D-8A3A-CAA686CC90A5}"/>
  </hyperlinks>
  <pageMargins left="0.7" right="0.7" top="0.75" bottom="0.75" header="0.3" footer="0.3"/>
  <pageSetup paperSize="9" scale="6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CCAE5-30B6-4ED6-BD0E-EE56B3C90DF8}">
  <sheetPr>
    <tabColor rgb="FFFFFF00"/>
  </sheetPr>
  <dimension ref="J2:L2"/>
  <sheetViews>
    <sheetView workbookViewId="0">
      <selection activeCell="J2" sqref="J2"/>
    </sheetView>
  </sheetViews>
  <sheetFormatPr defaultRowHeight="18.75" x14ac:dyDescent="0.4"/>
  <sheetData>
    <row r="2" spans="10:12" x14ac:dyDescent="0.4">
      <c r="J2" s="74" t="s">
        <v>161</v>
      </c>
      <c r="K2" s="74"/>
      <c r="L2" s="74"/>
    </row>
  </sheetData>
  <phoneticPr fontId="2"/>
  <hyperlinks>
    <hyperlink ref="J2:L2" location="'日本語　ｵｰﾀﾞｰﾌｫｰﾑ  ACPH用'!A1" display="オーダーフォームに戻る" xr:uid="{D89EE3B3-14C6-4120-8769-1B64517A57B5}"/>
    <hyperlink ref="J2" location="'日本語　ｵｰﾀﾞｰﾌｫｰﾑ  CPH用'!A1" display="オーダーフォームに戻る" xr:uid="{CE0A3436-3466-4EC3-844A-9265E18725E5}"/>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33</vt:i4>
      </vt:variant>
      <vt:variant>
        <vt:lpstr>名前付き一覧</vt:lpstr>
      </vt:variant>
      <vt:variant>
        <vt:i4>4</vt:i4>
      </vt:variant>
    </vt:vector>
  </HeadingPairs>
  <TitlesOfParts>
    <vt:vector size="37" baseType="lpstr">
      <vt:lpstr>日本語　ｵｰﾀﾞｰﾌｫｰﾑ  CPH用</vt:lpstr>
      <vt:lpstr>470購入注文書 </vt:lpstr>
      <vt:lpstr>購入の流れ</vt:lpstr>
      <vt:lpstr>←ここから左側のみpdfにしてメールでご送付ください</vt:lpstr>
      <vt:lpstr>ジブハリ35分の１</vt:lpstr>
      <vt:lpstr>サイドタンク両舷　マスト下で分ける</vt:lpstr>
      <vt:lpstr>ジブリーダーインアウト</vt:lpstr>
      <vt:lpstr>ジブブラケット　アルミ強化バージョン</vt:lpstr>
      <vt:lpstr>ジブブラケット　カーボン</vt:lpstr>
      <vt:lpstr>センター４分の１</vt:lpstr>
      <vt:lpstr>トラベラーバー</vt:lpstr>
      <vt:lpstr>パイプブライダルクリート仕様</vt:lpstr>
      <vt:lpstr>パイプブライダルカム仕様</vt:lpstr>
      <vt:lpstr>スピンシートブロック　RF62174</vt:lpstr>
      <vt:lpstr>スピンブロックサイズ　H2650</vt:lpstr>
      <vt:lpstr>ガンネルガイカムベース　カーボン</vt:lpstr>
      <vt:lpstr>ガンネルガイカムベース　アルミスペシャル</vt:lpstr>
      <vt:lpstr>ツイーカーFRPオリジナル部品</vt:lpstr>
      <vt:lpstr>ポンプ式インナーキールにブロック３</vt:lpstr>
      <vt:lpstr>Sheet1</vt:lpstr>
      <vt:lpstr>トッピング両サイド引き</vt:lpstr>
      <vt:lpstr>インナーキール後方リード</vt:lpstr>
      <vt:lpstr>EVAフォーム</vt:lpstr>
      <vt:lpstr>ティラーエクステンション　ロンスタン製</vt:lpstr>
      <vt:lpstr>ティラーエクステンション　ファクトリーゼロ製</vt:lpstr>
      <vt:lpstr>ラフワイヤー</vt:lpstr>
      <vt:lpstr>スピンポールキャッチャー追加</vt:lpstr>
      <vt:lpstr>ベーラーパテ仕上げ</vt:lpstr>
      <vt:lpstr>ベーラーゲルコート仕上げ</vt:lpstr>
      <vt:lpstr>ハッチ　アレン</vt:lpstr>
      <vt:lpstr>トランサム　水抜き穴追加</vt:lpstr>
      <vt:lpstr>スプレッダーネジロック式</vt:lpstr>
      <vt:lpstr>スプレッダー蝶ネジ式</vt:lpstr>
      <vt:lpstr>ジブハリ35分の１!Print_Area</vt:lpstr>
      <vt:lpstr>トッピング両サイド引き!Print_Area</vt:lpstr>
      <vt:lpstr>'トランサム　水抜き穴追加'!Print_Area</vt:lpstr>
      <vt:lpstr>'ハッチ　アレン'!Print_Area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真里奈 奥村</cp:lastModifiedBy>
  <cp:lastPrinted>2021-05-06T12:09:02Z</cp:lastPrinted>
  <dcterms:created xsi:type="dcterms:W3CDTF">2021-01-14T07:25:44Z</dcterms:created>
  <dcterms:modified xsi:type="dcterms:W3CDTF">2024-04-05T07:47:50Z</dcterms:modified>
</cp:coreProperties>
</file>