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Okumurasv2\共有フォルダ\個人\真里奈\"/>
    </mc:Choice>
  </mc:AlternateContent>
  <xr:revisionPtr revIDLastSave="0" documentId="8_{865086B8-073A-41AB-A596-1460E59A933A}" xr6:coauthVersionLast="47" xr6:coauthVersionMax="47" xr10:uidLastSave="{00000000-0000-0000-0000-000000000000}"/>
  <bookViews>
    <workbookView xWindow="-120" yWindow="-120" windowWidth="20730" windowHeight="11160" tabRatio="831" xr2:uid="{00000000-000D-0000-FFFF-FFFF00000000}"/>
  </bookViews>
  <sheets>
    <sheet name="⑴日本語　ｵｰﾀﾞｰﾌｫｰﾑ  A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ヤマハ470学連艇標準仕様" sheetId="46" r:id="rId6"/>
    <sheet name="ジブハリ35分の１" sheetId="7" r:id="rId7"/>
    <sheet name="サイドタンク両舷　マスト下で分ける" sheetId="43" r:id="rId8"/>
    <sheet name="ジブリーダーインアウト" sheetId="9" r:id="rId9"/>
    <sheet name="ジブブラケット　アルミ強化バージョン" sheetId="10" r:id="rId10"/>
    <sheet name="ジブブラケット　カーボン" sheetId="41" r:id="rId11"/>
    <sheet name="センター４分の１" sheetId="42" r:id="rId12"/>
    <sheet name="トラベラーバー" sheetId="16" r:id="rId13"/>
    <sheet name="パイプブライダル クリート仕様" sheetId="12" r:id="rId14"/>
    <sheet name="パイプブライダル カム仕様" sheetId="13" r:id="rId15"/>
    <sheet name="スピンシートブロック　RF62174" sheetId="14" r:id="rId16"/>
    <sheet name="スピンブロックサイズ　H2650" sheetId="17" r:id="rId17"/>
    <sheet name="ガンネルガイカムベース　カーボン" sheetId="18" r:id="rId18"/>
    <sheet name="ガンネルガイカムベース　アルミスペシャル" sheetId="19" r:id="rId19"/>
    <sheet name="ツイーカーFRPオリジナル部品" sheetId="20" r:id="rId20"/>
    <sheet name="ポンプ式インナーキールにブロック３" sheetId="22" r:id="rId21"/>
    <sheet name="Sheet1" sheetId="37" state="hidden" r:id="rId22"/>
    <sheet name="トッピング両サイド引き" sheetId="38" r:id="rId23"/>
    <sheet name="インナーキール後方リード" sheetId="39" r:id="rId24"/>
    <sheet name="EVAフォーム" sheetId="24" r:id="rId25"/>
    <sheet name="ファクトリーゼロ製  アルミエクステンション" sheetId="26" r:id="rId26"/>
    <sheet name="ファクトリーゼロ製 カーボンエクステンション" sheetId="28" r:id="rId27"/>
    <sheet name="ラフワイヤー" sheetId="27" r:id="rId28"/>
    <sheet name="スピンポールキャッチャー追加" sheetId="31" r:id="rId29"/>
    <sheet name="ベーラーパテ仕上げ" sheetId="33" r:id="rId30"/>
    <sheet name="ベーラーゲルコート仕上げ" sheetId="34" r:id="rId31"/>
    <sheet name="ハッチ　アレン" sheetId="35" r:id="rId32"/>
    <sheet name="スプレッダー ネジ・ロック式" sheetId="48" r:id="rId33"/>
    <sheet name="スプレッダー蝶ネジ式" sheetId="49" r:id="rId34"/>
  </sheets>
  <definedNames>
    <definedName name="_xlnm.Print_Area" localSheetId="0">'⑴日本語　ｵｰﾀﾞｰﾌｫｰﾑ  ACPH用'!$A$1:$J$97</definedName>
    <definedName name="_xlnm.Print_Area" localSheetId="4">⑶470級ｾｰﾙｵｰﾀﾞｰﾌｫｰﾑ!$B$1:$I$54</definedName>
    <definedName name="_xlnm.Print_Area" localSheetId="6">ジブハリ35分の１!$A$1:$L$40</definedName>
    <definedName name="_xlnm.Print_Area" localSheetId="22">トッピング両サイド引き!$A$1:$O$19</definedName>
    <definedName name="_xlnm.Print_Area" localSheetId="31">'ハッチ　アレン'!$A$1:$J$17</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2" l="1"/>
  <c r="I82" i="2" l="1"/>
  <c r="I81" i="2"/>
  <c r="I11" i="2"/>
  <c r="I12" i="2"/>
  <c r="I14" i="2"/>
  <c r="I19" i="2"/>
  <c r="I47" i="2"/>
  <c r="I29" i="2" l="1"/>
  <c r="I78" i="2"/>
  <c r="I76" i="2" l="1"/>
  <c r="I75" i="2"/>
  <c r="I77" i="2"/>
  <c r="I46" i="2"/>
  <c r="I45" i="2"/>
  <c r="I74" i="2"/>
  <c r="I73" i="2"/>
  <c r="I72" i="2"/>
  <c r="I71" i="2"/>
  <c r="I68" i="2"/>
  <c r="I67" i="2"/>
  <c r="I66" i="2"/>
  <c r="I65" i="2"/>
  <c r="I64" i="2"/>
  <c r="I63" i="2"/>
  <c r="I62" i="2"/>
  <c r="I59" i="2"/>
  <c r="I58" i="2"/>
  <c r="I55" i="2"/>
  <c r="I54" i="2"/>
  <c r="I53" i="2"/>
  <c r="I52" i="2"/>
  <c r="I51" i="2"/>
  <c r="I44" i="2"/>
  <c r="I43" i="2"/>
  <c r="I42" i="2"/>
  <c r="I41" i="2"/>
  <c r="I40" i="2"/>
  <c r="I39" i="2"/>
  <c r="I38" i="2"/>
  <c r="I37" i="2"/>
  <c r="I36" i="2"/>
  <c r="I35" i="2"/>
  <c r="I34" i="2"/>
  <c r="I33" i="2"/>
  <c r="I32" i="2"/>
  <c r="I31" i="2"/>
  <c r="I30" i="2"/>
  <c r="I28" i="2"/>
  <c r="I27" i="2"/>
  <c r="I26" i="2"/>
  <c r="I25" i="2"/>
  <c r="I24" i="2"/>
  <c r="I23" i="2"/>
  <c r="I22" i="2"/>
  <c r="I21" i="2"/>
  <c r="I20" i="2"/>
  <c r="I18" i="2"/>
  <c r="I17" i="2"/>
  <c r="I15" i="2"/>
  <c r="I13" i="2"/>
  <c r="I92" i="2" l="1"/>
  <c r="I91" i="2"/>
  <c r="I93" i="2" l="1"/>
  <c r="I94" i="2" s="1"/>
  <c r="I95" i="2" s="1"/>
</calcChain>
</file>

<file path=xl/sharedStrings.xml><?xml version="1.0" encoding="utf-8"?>
<sst xmlns="http://schemas.openxmlformats.org/spreadsheetml/2006/main" count="447" uniqueCount="342">
  <si>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</si>
  <si>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</si>
  <si>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</si>
  <si>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</si>
  <si>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</si>
  <si>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</si>
  <si>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</si>
  <si>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</si>
  <si>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</si>
  <si>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</si>
  <si>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</si>
  <si>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大学名</t>
    <rPh sb="0" eb="2">
      <t>ダイガク</t>
    </rPh>
    <rPh sb="2" eb="3">
      <t>メイ</t>
    </rPh>
    <phoneticPr fontId="3"/>
  </si>
  <si>
    <t>大学住所</t>
    <rPh sb="0" eb="2">
      <t>ダイガク</t>
    </rPh>
    <rPh sb="2" eb="4">
      <t>ジュウショ</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</si>
  <si>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</si>
  <si>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</si>
  <si>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</si>
  <si>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</si>
  <si>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</si>
  <si>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</si>
  <si>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</si>
  <si>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</si>
  <si>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</si>
  <si>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</si>
  <si>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</si>
  <si>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</si>
  <si>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</si>
  <si>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</si>
  <si>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</si>
  <si>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</si>
  <si>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</si>
  <si>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</si>
  <si>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</si>
  <si>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</si>
  <si>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</si>
  <si>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大学名</t>
    <rPh sb="0" eb="2">
      <t>ダイガク</t>
    </rPh>
    <rPh sb="2" eb="3">
      <t>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</si>
  <si>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</si>
  <si>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</si>
  <si>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</si>
  <si>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</si>
  <si>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</si>
  <si>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</si>
  <si>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</si>
  <si>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</si>
  <si>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</si>
  <si>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</si>
  <si>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</si>
  <si>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</si>
  <si>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1/35</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</si>
  <si>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</si>
  <si>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</si>
  <si>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</si>
  <si>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</si>
  <si>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</si>
  <si>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</si>
  <si>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</si>
  <si>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</si>
  <si>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</si>
  <si>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</si>
  <si>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</si>
  <si>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</si>
  <si>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</si>
  <si>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</si>
  <si>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</si>
  <si>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</si>
  <si>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</si>
  <si>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</si>
  <si>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</si>
  <si>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</si>
  <si>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</si>
  <si>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</si>
  <si>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</si>
  <si>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</si>
  <si>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</si>
  <si>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</si>
  <si>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</si>
  <si>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</si>
  <si>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</si>
  <si>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</si>
  <si>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</si>
  <si>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</si>
  <si>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</si>
  <si>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</si>
  <si>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</si>
  <si>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</si>
  <si>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</si>
  <si>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</si>
  <si>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</si>
  <si>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</si>
  <si>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</si>
  <si>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</si>
  <si>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</si>
  <si>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</si>
  <si>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</si>
  <si>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</si>
  <si>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</si>
  <si>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</si>
  <si>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</si>
  <si>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</si>
  <si>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</si>
  <si>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</si>
  <si>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</si>
  <si>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</si>
  <si>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</si>
  <si>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ファクトリーゼロ製　カーボンエクステンション</t>
    <rPh sb="8" eb="9">
      <t>セイ</t>
    </rPh>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</si>
  <si>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</si>
  <si>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</si>
  <si>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</si>
  <si>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</si>
  <si>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</si>
  <si>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</si>
  <si>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ファクトリーゼロ製</t>
    <rPh sb="8" eb="9">
      <t>セイ</t>
    </rPh>
    <phoneticPr fontId="2"/>
  </si>
  <si>
    <t>キャッチャー追加</t>
    <rPh sb="6" eb="8">
      <t>ツイカ</t>
    </rPh>
    <phoneticPr fontId="2"/>
  </si>
  <si>
    <t>ベーラー</t>
    <phoneticPr fontId="2"/>
  </si>
  <si>
    <t>Andersen Min　メントラ前　両舷（ACPH）</t>
    <rPh sb="17" eb="18">
      <t>マエ</t>
    </rPh>
    <rPh sb="19" eb="20">
      <t>リョウ</t>
    </rPh>
    <rPh sb="20" eb="21">
      <t>ゲン</t>
    </rPh>
    <phoneticPr fontId="2"/>
  </si>
  <si>
    <t>パテ仕上げ</t>
    <rPh sb="2" eb="4">
      <t>シア</t>
    </rPh>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</si>
  <si>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</si>
  <si>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</si>
  <si>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</si>
  <si>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</si>
  <si>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</si>
  <si>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</si>
  <si>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</si>
  <si>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</si>
  <si>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</si>
  <si>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</si>
  <si>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</si>
  <si>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</si>
  <si>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</si>
  <si>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</si>
  <si>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</si>
  <si>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</si>
  <si>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</si>
  <si>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</si>
  <si>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</si>
  <si>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</si>
  <si>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</si>
  <si>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</si>
  <si>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</si>
  <si>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</si>
  <si>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※弊社にて船を搬送する場合は、別途送料がかかります。送料はお問合せください。</t>
  </si>
  <si>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</si>
  <si>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</si>
  <si>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</si>
  <si>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</si>
  <si>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</si>
  <si>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</si>
  <si>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ジブハリカム位置</t>
    <rPh sb="6" eb="8">
      <t>イチ</t>
    </rPh>
    <phoneticPr fontId="2"/>
  </si>
  <si>
    <t>センターケース上　フリップフラップブロック</t>
    <rPh sb="7" eb="8">
      <t>ジョウ</t>
    </rPh>
    <phoneticPr fontId="2"/>
  </si>
  <si>
    <t>バング</t>
    <phoneticPr fontId="2"/>
  </si>
  <si>
    <t>バング倍率</t>
    <rPh sb="3" eb="5">
      <t>バイリツ</t>
    </rPh>
    <phoneticPr fontId="2"/>
  </si>
  <si>
    <t>1/18</t>
    <phoneticPr fontId="2"/>
  </si>
  <si>
    <t>ジブレール</t>
    <phoneticPr fontId="2"/>
  </si>
  <si>
    <t>カー</t>
    <phoneticPr fontId="2"/>
  </si>
  <si>
    <t>DOWN</t>
    <phoneticPr fontId="2"/>
  </si>
  <si>
    <t>センターボード回収</t>
    <rPh sb="7" eb="9">
      <t>カイシュウ</t>
    </rPh>
    <phoneticPr fontId="2"/>
  </si>
  <si>
    <t>メインシート</t>
    <phoneticPr fontId="2"/>
  </si>
  <si>
    <t>倍率</t>
    <rPh sb="0" eb="2">
      <t>バイリツ</t>
    </rPh>
    <phoneticPr fontId="2"/>
  </si>
  <si>
    <t>ブロック</t>
    <phoneticPr fontId="2"/>
  </si>
  <si>
    <t>カムベース</t>
    <phoneticPr fontId="2"/>
  </si>
  <si>
    <t>ポールダウン</t>
    <phoneticPr fontId="2"/>
  </si>
  <si>
    <t>マストプラー</t>
    <phoneticPr fontId="2"/>
  </si>
  <si>
    <t>アフトプラー</t>
    <phoneticPr fontId="2"/>
  </si>
  <si>
    <t>フォアプラー</t>
    <phoneticPr fontId="2"/>
  </si>
  <si>
    <t>ロープ式、クラムクリート</t>
    <rPh sb="3" eb="4">
      <t>シキ</t>
    </rPh>
    <phoneticPr fontId="2"/>
  </si>
  <si>
    <t>センターボード</t>
    <phoneticPr fontId="2"/>
  </si>
  <si>
    <t>アルミ</t>
    <phoneticPr fontId="2"/>
  </si>
  <si>
    <t>上記仕様は、予告なく変更中止されることがあります。</t>
    <rPh sb="0" eb="2">
      <t>ジョウキ</t>
    </rPh>
    <rPh sb="2" eb="4">
      <t>シヨウ</t>
    </rPh>
    <rPh sb="6" eb="8">
      <t>ヨコク</t>
    </rPh>
    <rPh sb="10" eb="12">
      <t>ヘンコウ</t>
    </rPh>
    <rPh sb="12" eb="14">
      <t>チュウシ</t>
    </rPh>
    <phoneticPr fontId="2"/>
  </si>
  <si>
    <t>オクムラボート販売株式会社　兵庫県姫路市的形町的形2013</t>
    <rPh sb="7" eb="9">
      <t>ハンバイ</t>
    </rPh>
    <rPh sb="9" eb="11">
      <t>カブシキ</t>
    </rPh>
    <rPh sb="11" eb="13">
      <t>カイシャ</t>
    </rPh>
    <rPh sb="14" eb="17">
      <t>ヒョウゴケン</t>
    </rPh>
    <rPh sb="17" eb="20">
      <t>ヒメジシ</t>
    </rPh>
    <rPh sb="20" eb="22">
      <t>マトガタ</t>
    </rPh>
    <rPh sb="22" eb="23">
      <t>マチ</t>
    </rPh>
    <rPh sb="23" eb="25">
      <t>マトガタ</t>
    </rPh>
    <phoneticPr fontId="2"/>
  </si>
  <si>
    <t>info@okumuraboat.co.jp</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</si>
  <si>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</si>
  <si>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</si>
  <si>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センターケース上</t>
    <rPh sb="7" eb="8">
      <t>ジョウ</t>
    </rPh>
    <phoneticPr fontId="2"/>
  </si>
  <si>
    <t>ピンストッパー式</t>
    <rPh sb="7" eb="8">
      <t>シキ</t>
    </rPh>
    <phoneticPr fontId="2"/>
  </si>
  <si>
    <t>ピン式カー</t>
    <rPh sb="2" eb="3">
      <t>シキ</t>
    </rPh>
    <phoneticPr fontId="2"/>
  </si>
  <si>
    <t>アルミ合金L型</t>
    <rPh sb="3" eb="5">
      <t>ゴウキン</t>
    </rPh>
    <rPh sb="6" eb="7">
      <t>ガタ</t>
    </rPh>
    <phoneticPr fontId="2"/>
  </si>
  <si>
    <t>1.5ｍショックコード　FWDBHDへリード</t>
    <phoneticPr fontId="2"/>
  </si>
  <si>
    <t>標準学連仕様</t>
    <rPh sb="0" eb="2">
      <t>ヒョウジュン</t>
    </rPh>
    <rPh sb="2" eb="4">
      <t>ガクレン</t>
    </rPh>
    <rPh sb="4" eb="6">
      <t>シヨウ</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</si>
  <si>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</si>
  <si>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</si>
  <si>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</si>
  <si>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</si>
  <si>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</si>
  <si>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</si>
  <si>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</si>
  <si>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</si>
  <si>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</si>
  <si>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</si>
  <si>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</si>
  <si>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</si>
  <si>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</si>
  <si>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</si>
  <si>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</si>
  <si>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</si>
  <si>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</si>
  <si>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</si>
  <si>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</si>
  <si>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</si>
  <si>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ﾄｯﾋﾟﾝｸﾞ両サイド引き
※ﾏｽﾄｵﾌﾟｼｮﾝのﾄｯﾋﾟﾝｸﾞﾘﾌﾄ出口も選択下さい。</t>
    <rPh sb="7" eb="8">
      <t>リョウ</t>
    </rPh>
    <rPh sb="11" eb="12">
      <t>ヒ</t>
    </rPh>
    <rPh sb="35" eb="37">
      <t>デグチ</t>
    </rPh>
    <rPh sb="38" eb="40">
      <t>センタク</t>
    </rPh>
    <rPh sb="40" eb="41">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</si>
  <si>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</si>
  <si>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</si>
  <si>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</si>
  <si>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</si>
  <si>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</si>
  <si>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</si>
  <si>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</si>
  <si>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</si>
  <si>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</si>
  <si>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</si>
  <si>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</si>
  <si>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</si>
  <si>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</si>
  <si>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</si>
  <si>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ヤマハブーム／アウトホール 1/8</t>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</si>
  <si>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</si>
  <si>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</si>
  <si>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</si>
  <si>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</si>
  <si>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</si>
  <si>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</si>
  <si>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</si>
  <si>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</si>
  <si>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</si>
  <si>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</si>
  <si>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</si>
  <si>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</si>
  <si>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</si>
  <si>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</si>
  <si>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</si>
  <si>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ACPH　標準学連仕様</t>
    <rPh sb="5" eb="7">
      <t>ヒョウジュン</t>
    </rPh>
    <rPh sb="7" eb="9">
      <t>ガクレン</t>
    </rPh>
    <rPh sb="9" eb="11">
      <t>シヨウ</t>
    </rPh>
    <phoneticPr fontId="2"/>
  </si>
  <si>
    <t>カニンガムクリート位置</t>
    <rPh sb="9" eb="11">
      <t>イチ</t>
    </rPh>
    <phoneticPr fontId="2"/>
  </si>
  <si>
    <t>あり　UP/DOWN接続</t>
    <rPh sb="10" eb="12">
      <t>セツゾク</t>
    </rPh>
    <phoneticPr fontId="2"/>
  </si>
  <si>
    <t>ラチェット</t>
    <phoneticPr fontId="2"/>
  </si>
  <si>
    <t>スイブル</t>
    <phoneticPr fontId="2"/>
  </si>
  <si>
    <t>13mmLB</t>
    <phoneticPr fontId="2"/>
  </si>
  <si>
    <t>カー＋シート</t>
    <phoneticPr fontId="2"/>
  </si>
  <si>
    <t>ラチェットブロック</t>
    <phoneticPr fontId="2"/>
  </si>
  <si>
    <t>スピンシートブロック トランサムガンネル後方部</t>
    <rPh sb="20" eb="23">
      <t>コウホウブ</t>
    </rPh>
    <phoneticPr fontId="2"/>
  </si>
  <si>
    <t>ブロック</t>
    <phoneticPr fontId="2"/>
  </si>
  <si>
    <t>カムクリート</t>
    <phoneticPr fontId="2"/>
  </si>
  <si>
    <t>カムクリート、ブロック</t>
    <phoneticPr fontId="2"/>
  </si>
  <si>
    <t>１本引き２倍速引き上げ</t>
    <rPh sb="1" eb="2">
      <t>ホン</t>
    </rPh>
    <rPh sb="2" eb="3">
      <t>ヒ</t>
    </rPh>
    <rPh sb="5" eb="7">
      <t>バイソク</t>
    </rPh>
    <rPh sb="7" eb="8">
      <t>ヒ</t>
    </rPh>
    <rPh sb="9" eb="10">
      <t>ア</t>
    </rPh>
    <phoneticPr fontId="2"/>
  </si>
  <si>
    <t>1/2クラムクリート＋フェアリードセンターケース上</t>
    <rPh sb="24" eb="25">
      <t>ジョウ</t>
    </rPh>
    <phoneticPr fontId="2"/>
  </si>
  <si>
    <t>クラムクリート＋フェアリードｾﾝﾀｰｹｰｽ上</t>
    <rPh sb="21" eb="22">
      <t>ジョウ</t>
    </rPh>
    <phoneticPr fontId="2"/>
  </si>
  <si>
    <t>アフトプラー　玉１０個</t>
    <rPh sb="7" eb="8">
      <t>タマ</t>
    </rPh>
    <rPh sb="10" eb="11">
      <t>コ</t>
    </rPh>
    <phoneticPr fontId="2"/>
  </si>
  <si>
    <t>クラムクリート</t>
    <phoneticPr fontId="2"/>
  </si>
  <si>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</si>
  <si>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</si>
  <si>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</si>
  <si>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</si>
  <si>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</si>
  <si>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</si>
  <si>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</si>
  <si>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</si>
  <si>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</si>
  <si>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</si>
  <si>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</si>
  <si>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</si>
  <si>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マストフィッティング調整（納艇時に、現地で行います。詳細はお問合せ下さい）</t>
    <rPh sb="10" eb="12">
      <t>チョウセイ</t>
    </rPh>
    <rPh sb="13" eb="14">
      <t>オサメ</t>
    </rPh>
    <rPh sb="14" eb="15">
      <t>テイ</t>
    </rPh>
    <rPh sb="15" eb="16">
      <t>ジ</t>
    </rPh>
    <rPh sb="18" eb="20">
      <t>ゲンチ</t>
    </rPh>
    <rPh sb="21" eb="22">
      <t>オコナ</t>
    </rPh>
    <rPh sb="26" eb="28">
      <t>ショウサイ</t>
    </rPh>
    <rPh sb="30" eb="32">
      <t>トイアワ</t>
    </rPh>
    <rPh sb="33" eb="34">
      <t>クダ</t>
    </rPh>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</si>
  <si>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</si>
  <si>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</si>
  <si>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</si>
  <si>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TEL：079-254-5630　FAX：079-254-3270</t>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</si>
  <si>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</si>
  <si>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</si>
  <si>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</si>
  <si>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ファクトリーゼロ製  アルミエクステンション</t>
    <rPh sb="8" eb="9">
      <t>セイ</t>
    </rPh>
    <phoneticPr fontId="2"/>
  </si>
  <si>
    <t>オプション番号3  アルミ３点インアウト（ﾌｧｸﾄﾘｰｾﾞﾛ製　ｼﾞﾌﾞﾘｰﾀﾞｰｲﾝｱｳﾄ）</t>
    <rPh sb="5" eb="7">
      <t>バンゴウ</t>
    </rPh>
    <phoneticPr fontId="2"/>
  </si>
  <si>
    <t>※こちらのオプションを追加される番号はオプション61も選択下さい。</t>
    <rPh sb="11" eb="13">
      <t>ツイカ</t>
    </rPh>
    <rPh sb="16" eb="18">
      <t>バンゴウ</t>
    </rPh>
    <rPh sb="27" eb="30">
      <t>センタククダ</t>
    </rPh>
    <phoneticPr fontId="2"/>
  </si>
  <si>
    <t>オプション番号 1   ジブハリ倍率1/35</t>
    <rPh sb="5" eb="7">
      <t>バンゴウ</t>
    </rPh>
    <rPh sb="16" eb="18">
      <t>バイリツ</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</si>
  <si>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</si>
  <si>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</si>
  <si>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</si>
  <si>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</si>
  <si>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</si>
  <si>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</si>
  <si>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</si>
  <si>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</si>
  <si>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</si>
  <si>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</si>
  <si>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</si>
  <si>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</si>
  <si>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</si>
  <si>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</si>
  <si>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</si>
  <si>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</si>
  <si>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</si>
  <si>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オプション番号22   ファクトリーゼロ製  アルミエクステンション</t>
    <rPh sb="5" eb="7">
      <t>バンゴウ</t>
    </rPh>
    <rPh sb="20" eb="21">
      <t>セイ</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</si>
  <si>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</si>
  <si>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</si>
  <si>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オプション番号28  スピンポール キャッチャー追加</t>
    <rPh sb="5" eb="7">
      <t>バンゴウ</t>
    </rPh>
    <rPh sb="24" eb="26">
      <t>ツイカ</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</si>
  <si>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</si>
  <si>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</si>
  <si>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</si>
  <si>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</si>
  <si>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</si>
  <si>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</si>
  <si>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</si>
  <si>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</si>
  <si>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</si>
  <si>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</si>
  <si>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</si>
  <si>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</si>
  <si>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</si>
  <si>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</si>
  <si>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</si>
  <si>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</si>
  <si>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</si>
  <si>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</si>
  <si>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</si>
  <si>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</si>
  <si>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</si>
  <si>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</si>
  <si>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</si>
  <si>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</si>
  <si>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</si>
  <si>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</si>
  <si>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</si>
  <si>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</si>
  <si>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</si>
  <si>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</si>
  <si>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</si>
  <si>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</si>
  <si>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</si>
  <si>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</si>
  <si>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</si>
  <si>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</si>
  <si>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</si>
  <si>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</si>
  <si>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</si>
  <si>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</si>
  <si>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</si>
  <si>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</si>
  <si>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</si>
  <si>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</si>
  <si>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</si>
  <si>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</si>
  <si>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</si>
  <si>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</si>
  <si>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</si>
  <si>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</si>
  <si>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艇体計測費用</t>
    <rPh sb="0" eb="2">
      <t>テイタイ</t>
    </rPh>
    <rPh sb="2" eb="6">
      <t>ケイソクヒヨウ</t>
    </rPh>
    <phoneticPr fontId="2"/>
  </si>
  <si>
    <t>トップカバー（ファクトリーゼロ製・Lタイプ）</t>
    <rPh sb="15" eb="16">
      <t>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</si>
</sst>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quot;¥&quot;#,##0_);[Red]\(&quot;¥&quot;#,##0\)"/>
  </numFmts>
  <fonts count="44"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u/>
      <sz val="12"/>
      <color theme="10"/>
      <name val="游ゴシック"/>
      <family val="2"/>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s>
  <fills count="8">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thin">
        <color auto="1"/>
      </left>
      <right style="double">
        <color indexed="64"/>
      </right>
      <top style="thin">
        <color auto="1"/>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thin">
        <color auto="1"/>
      </left>
      <right style="medium">
        <color indexed="64"/>
      </right>
      <top/>
      <bottom style="thin">
        <color indexed="64"/>
      </bottom>
      <diagonal/>
    </border>
  </borders>
  <cellStyleXfs count="3">
    <xf numFmtId="0" fontId="0" fillId="0" borderId="0">
      <alignment vertical="center"/>
    </xf>
    <xf numFmtId="0" fontId="14" fillId="0" borderId="0" applyNumberFormat="0" applyFill="0" applyBorder="0" applyAlignment="0" applyProtection="0">
      <alignment vertical="center"/>
    </xf>
    <xf numFmtId="6" fontId="25" fillId="0" borderId="0" applyFont="0" applyFill="0" applyBorder="0" applyAlignment="0" applyProtection="0">
      <alignment vertical="center"/>
    </xf>
  </cellStyleXfs>
  <cellXfs count="366">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9" fillId="0" borderId="9" xfId="0" applyFont="1" applyBorder="1" applyAlignment="1">
      <alignment horizontal="center" vertical="center"/>
    </xf>
    <xf numFmtId="0" fontId="6" fillId="0" borderId="25" xfId="0" applyFont="1" applyBorder="1">
      <alignment vertical="center"/>
    </xf>
    <xf numFmtId="0" fontId="6" fillId="0" borderId="26" xfId="0" applyFont="1" applyBorder="1">
      <alignment vertical="center"/>
    </xf>
    <xf numFmtId="0" fontId="6" fillId="0" borderId="20" xfId="0" applyFont="1" applyBorder="1" applyAlignment="1">
      <alignment horizontal="center"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1" xfId="0" applyFont="1" applyBorder="1">
      <alignment vertical="center"/>
    </xf>
    <xf numFmtId="0" fontId="11" fillId="0" borderId="27" xfId="0" applyFont="1" applyBorder="1" applyAlignment="1">
      <alignment horizontal="center" vertical="center"/>
    </xf>
    <xf numFmtId="0" fontId="11" fillId="0" borderId="27" xfId="0" applyFont="1" applyBorder="1">
      <alignment vertical="center"/>
    </xf>
    <xf numFmtId="0" fontId="11" fillId="0" borderId="27" xfId="0" applyFont="1" applyBorder="1" applyAlignment="1">
      <alignment horizontal="left" vertical="center"/>
    </xf>
    <xf numFmtId="0" fontId="11" fillId="0" borderId="27" xfId="0" applyFont="1" applyBorder="1" applyAlignment="1">
      <alignment vertical="center" wrapText="1"/>
    </xf>
    <xf numFmtId="0" fontId="11" fillId="0" borderId="30" xfId="0" applyFont="1" applyBorder="1" applyAlignment="1">
      <alignment horizontal="left" vertical="center"/>
    </xf>
    <xf numFmtId="0" fontId="14" fillId="0" borderId="0" xfId="1" applyFill="1" applyProtection="1">
      <alignment vertical="center"/>
    </xf>
    <xf numFmtId="49" fontId="11" fillId="0" borderId="27" xfId="0" applyNumberFormat="1" applyFont="1" applyBorder="1" applyAlignment="1">
      <alignment horizontal="center" vertical="center"/>
    </xf>
    <xf numFmtId="0" fontId="11" fillId="0" borderId="27" xfId="0" applyFont="1" applyBorder="1" applyAlignment="1">
      <alignment horizontal="center" vertical="center" wrapText="1"/>
    </xf>
    <xf numFmtId="49" fontId="11" fillId="0" borderId="30" xfId="0" applyNumberFormat="1" applyFont="1" applyBorder="1" applyAlignment="1">
      <alignment horizontal="center" vertical="center"/>
    </xf>
    <xf numFmtId="49" fontId="11" fillId="0" borderId="27" xfId="0" applyNumberFormat="1" applyFont="1" applyBorder="1" applyAlignment="1">
      <alignment horizontal="center" vertical="center" wrapText="1"/>
    </xf>
    <xf numFmtId="0" fontId="11" fillId="0" borderId="27" xfId="0" quotePrefix="1" applyFont="1" applyBorder="1" applyAlignment="1">
      <alignment horizontal="center" vertical="center"/>
    </xf>
    <xf numFmtId="0" fontId="14" fillId="0" borderId="0" xfId="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20" xfId="0" applyBorder="1">
      <alignment vertical="center"/>
    </xf>
    <xf numFmtId="0" fontId="0" fillId="0" borderId="5" xfId="0" applyBorder="1">
      <alignment vertical="center"/>
    </xf>
    <xf numFmtId="0" fontId="0" fillId="0" borderId="21" xfId="0" applyBorder="1">
      <alignment vertical="center"/>
    </xf>
    <xf numFmtId="0" fontId="15" fillId="0" borderId="0" xfId="0" applyFont="1">
      <alignment vertical="center"/>
    </xf>
    <xf numFmtId="3" fontId="11"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9" xfId="0" applyFont="1" applyBorder="1">
      <alignment vertical="center"/>
    </xf>
    <xf numFmtId="0" fontId="16" fillId="0" borderId="12" xfId="0" applyFont="1" applyBorder="1">
      <alignment vertical="center"/>
    </xf>
    <xf numFmtId="0" fontId="16" fillId="0" borderId="14" xfId="0" applyFont="1" applyBorder="1">
      <alignment vertical="center"/>
    </xf>
    <xf numFmtId="0" fontId="16" fillId="0" borderId="18" xfId="0" applyFont="1" applyBorder="1">
      <alignment vertical="center"/>
    </xf>
    <xf numFmtId="0" fontId="16" fillId="0" borderId="5" xfId="0" applyFont="1" applyBorder="1">
      <alignment vertical="center"/>
    </xf>
    <xf numFmtId="0" fontId="16" fillId="0" borderId="27" xfId="0" applyFont="1" applyBorder="1" applyAlignment="1">
      <alignment horizontal="center" vertical="center"/>
    </xf>
    <xf numFmtId="0" fontId="16" fillId="0" borderId="27" xfId="0" applyFont="1" applyBorder="1">
      <alignment vertical="center"/>
    </xf>
    <xf numFmtId="0" fontId="16" fillId="3" borderId="27" xfId="0" applyFont="1" applyFill="1" applyBorder="1">
      <alignment vertical="center"/>
    </xf>
    <xf numFmtId="0" fontId="16" fillId="0" borderId="54" xfId="0" applyFont="1" applyBorder="1" applyAlignment="1">
      <alignment horizontal="center" vertical="center"/>
    </xf>
    <xf numFmtId="0" fontId="16" fillId="0" borderId="28" xfId="0" applyFont="1" applyBorder="1" applyAlignment="1">
      <alignment horizontal="center" vertical="center"/>
    </xf>
    <xf numFmtId="0" fontId="16" fillId="3" borderId="27" xfId="0" quotePrefix="1" applyFont="1" applyFill="1" applyBorder="1">
      <alignment vertical="center"/>
    </xf>
    <xf numFmtId="0" fontId="16" fillId="0" borderId="55" xfId="0" applyFont="1" applyBorder="1" applyAlignment="1">
      <alignment horizontal="center" vertical="center"/>
    </xf>
    <xf numFmtId="0" fontId="16" fillId="0" borderId="29" xfId="0" applyFont="1" applyBorder="1" applyAlignment="1">
      <alignment horizontal="center"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xf>
    <xf numFmtId="0" fontId="16" fillId="0" borderId="27" xfId="0" applyFont="1" applyBorder="1" applyAlignment="1">
      <alignment vertical="center" wrapText="1"/>
    </xf>
    <xf numFmtId="0" fontId="16" fillId="3" borderId="27" xfId="0" applyFont="1" applyFill="1" applyBorder="1" applyAlignment="1">
      <alignment vertical="center" wrapText="1"/>
    </xf>
    <xf numFmtId="0" fontId="17" fillId="0" borderId="0" xfId="0" applyFont="1">
      <alignmen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27" xfId="0" applyFont="1" applyFill="1" applyBorder="1" applyAlignment="1">
      <alignment horizontal="left" vertical="center" wrapText="1"/>
    </xf>
    <xf numFmtId="0" fontId="16" fillId="0" borderId="50" xfId="0" applyFont="1" applyBorder="1" applyAlignment="1">
      <alignment horizontal="center" vertical="center"/>
    </xf>
    <xf numFmtId="0" fontId="16" fillId="0" borderId="30" xfId="0" applyFont="1" applyBorder="1">
      <alignment vertical="center"/>
    </xf>
    <xf numFmtId="0" fontId="16" fillId="3" borderId="0" xfId="0" applyFont="1" applyFill="1" applyAlignment="1">
      <alignment vertical="center" wrapText="1"/>
    </xf>
    <xf numFmtId="0" fontId="16" fillId="0" borderId="49" xfId="0" applyFont="1" applyBorder="1" applyAlignment="1">
      <alignment horizontal="center" vertical="center"/>
    </xf>
    <xf numFmtId="0" fontId="16" fillId="0" borderId="59" xfId="0" applyFont="1" applyBorder="1" applyAlignment="1">
      <alignment horizontal="center" vertical="center"/>
    </xf>
    <xf numFmtId="0" fontId="16" fillId="0" borderId="59" xfId="0" applyFont="1" applyBorder="1">
      <alignment vertical="center"/>
    </xf>
    <xf numFmtId="0" fontId="18" fillId="0" borderId="0" xfId="0" applyFont="1">
      <alignment vertical="center"/>
    </xf>
    <xf numFmtId="0" fontId="19" fillId="0" borderId="0" xfId="0" applyFont="1">
      <alignment vertical="center"/>
    </xf>
    <xf numFmtId="0" fontId="18" fillId="0" borderId="0" xfId="0" applyFont="1" applyAlignment="1">
      <alignment horizontal="center" vertical="center"/>
    </xf>
    <xf numFmtId="0" fontId="18" fillId="0" borderId="33"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5" xfId="0" applyFont="1" applyBorder="1" applyAlignment="1">
      <alignment horizontal="center"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8" xfId="0" applyFont="1" applyBorder="1">
      <alignment vertical="center"/>
    </xf>
    <xf numFmtId="0" fontId="18" fillId="0" borderId="7" xfId="0" applyFont="1" applyBorder="1">
      <alignment vertical="center"/>
    </xf>
    <xf numFmtId="0" fontId="18" fillId="0" borderId="8" xfId="0" applyFont="1" applyBorder="1">
      <alignment vertical="center"/>
    </xf>
    <xf numFmtId="0" fontId="18" fillId="0" borderId="29" xfId="0" applyFont="1" applyBorder="1" applyAlignment="1">
      <alignment horizontal="center" vertical="center"/>
    </xf>
    <xf numFmtId="0" fontId="18" fillId="0" borderId="39" xfId="0" applyFont="1" applyBorder="1">
      <alignment vertical="center"/>
    </xf>
    <xf numFmtId="0" fontId="18" fillId="0" borderId="40" xfId="0" applyFont="1" applyBorder="1">
      <alignment vertical="center"/>
    </xf>
    <xf numFmtId="0" fontId="18" fillId="0" borderId="41" xfId="0" applyFont="1" applyBorder="1">
      <alignment vertical="center"/>
    </xf>
    <xf numFmtId="0" fontId="18" fillId="0" borderId="56" xfId="0" applyFont="1" applyBorder="1" applyAlignment="1">
      <alignment horizontal="center" vertical="center"/>
    </xf>
    <xf numFmtId="0" fontId="18" fillId="0" borderId="43" xfId="0" applyFont="1" applyBorder="1" applyAlignment="1">
      <alignment horizontal="center" vertical="center"/>
    </xf>
    <xf numFmtId="0" fontId="18" fillId="0" borderId="4" xfId="0" applyFont="1" applyBorder="1" applyAlignment="1">
      <alignment horizontal="center" vertical="center"/>
    </xf>
    <xf numFmtId="0" fontId="18" fillId="0" borderId="28" xfId="0" applyFont="1" applyBorder="1" applyAlignment="1">
      <alignment horizontal="center" vertical="center"/>
    </xf>
    <xf numFmtId="0" fontId="18" fillId="0" borderId="45" xfId="0" applyFont="1" applyBorder="1" applyAlignment="1">
      <alignment horizontal="center" vertical="center"/>
    </xf>
    <xf numFmtId="0" fontId="18" fillId="0" borderId="46"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8" fillId="0" borderId="47"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7" xfId="0" applyFont="1" applyBorder="1" applyAlignment="1">
      <alignment horizontal="center" vertical="center"/>
    </xf>
    <xf numFmtId="0" fontId="18" fillId="0" borderId="48" xfId="0" applyFont="1" applyBorder="1" applyAlignment="1">
      <alignment horizontal="center" vertical="center"/>
    </xf>
    <xf numFmtId="0" fontId="18" fillId="0" borderId="10" xfId="0" applyFont="1" applyBorder="1" applyAlignment="1">
      <alignment horizontal="center" vertical="center"/>
    </xf>
    <xf numFmtId="0" fontId="18" fillId="0" borderId="49" xfId="0" applyFont="1" applyBorder="1" applyAlignment="1">
      <alignment horizontal="center" vertical="center"/>
    </xf>
    <xf numFmtId="0" fontId="18" fillId="0" borderId="60" xfId="0" applyFont="1" applyBorder="1" applyAlignment="1">
      <alignment horizontal="center" vertical="center"/>
    </xf>
    <xf numFmtId="0" fontId="18" fillId="0" borderId="55" xfId="0" applyFont="1" applyBorder="1">
      <alignment vertical="center"/>
    </xf>
    <xf numFmtId="0" fontId="18" fillId="0" borderId="6" xfId="0" applyFont="1" applyBorder="1">
      <alignment vertical="center"/>
    </xf>
    <xf numFmtId="0" fontId="18" fillId="0" borderId="61" xfId="0" applyFont="1" applyBorder="1" applyAlignment="1">
      <alignment horizontal="center" vertical="center"/>
    </xf>
    <xf numFmtId="0" fontId="18" fillId="0" borderId="62" xfId="0" applyFont="1" applyBorder="1">
      <alignment vertical="center"/>
    </xf>
    <xf numFmtId="0" fontId="18" fillId="0" borderId="42" xfId="0" applyFont="1" applyBorder="1">
      <alignment vertical="center"/>
    </xf>
    <xf numFmtId="0" fontId="18" fillId="0" borderId="63" xfId="0" applyFont="1" applyBorder="1" applyAlignment="1">
      <alignment horizontal="center" vertical="center"/>
    </xf>
    <xf numFmtId="0" fontId="18" fillId="0" borderId="53" xfId="0" applyFont="1" applyBorder="1" applyAlignment="1">
      <alignment horizontal="center" vertical="center"/>
    </xf>
    <xf numFmtId="0" fontId="18" fillId="0" borderId="0" xfId="0" applyFont="1" applyAlignment="1">
      <alignment horizontal="left" vertical="center"/>
    </xf>
    <xf numFmtId="0" fontId="18" fillId="0" borderId="8" xfId="0" applyFont="1" applyBorder="1" applyAlignment="1">
      <alignment horizontal="left" vertical="center"/>
    </xf>
    <xf numFmtId="0" fontId="18" fillId="0" borderId="51" xfId="0" applyFont="1" applyBorder="1" applyAlignment="1">
      <alignment horizontal="left" vertical="center"/>
    </xf>
    <xf numFmtId="177" fontId="18" fillId="0" borderId="64" xfId="0" applyNumberFormat="1" applyFont="1" applyBorder="1" applyAlignment="1">
      <alignment horizontal="center" vertical="center"/>
    </xf>
    <xf numFmtId="177" fontId="18" fillId="0" borderId="65" xfId="0" applyNumberFormat="1" applyFont="1" applyBorder="1" applyAlignment="1">
      <alignment horizontal="center" vertical="center"/>
    </xf>
    <xf numFmtId="177" fontId="18" fillId="0" borderId="66" xfId="0" applyNumberFormat="1" applyFont="1" applyBorder="1" applyAlignment="1">
      <alignment horizontal="center" vertical="center"/>
    </xf>
    <xf numFmtId="177" fontId="18" fillId="0" borderId="68" xfId="0" applyNumberFormat="1" applyFont="1" applyBorder="1" applyAlignment="1">
      <alignment horizontal="center" vertical="center"/>
    </xf>
    <xf numFmtId="0" fontId="18" fillId="0" borderId="69" xfId="0" applyFont="1" applyBorder="1" applyAlignment="1">
      <alignment horizontal="left" vertical="center"/>
    </xf>
    <xf numFmtId="177" fontId="18" fillId="0" borderId="53" xfId="0" applyNumberFormat="1" applyFont="1" applyBorder="1" applyAlignment="1">
      <alignment horizontal="center"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8" fillId="0" borderId="27" xfId="0" applyFont="1" applyBorder="1" applyAlignment="1">
      <alignment horizontal="center" vertical="center"/>
    </xf>
    <xf numFmtId="0" fontId="16" fillId="0" borderId="62" xfId="0" applyFont="1" applyBorder="1" applyAlignment="1">
      <alignment horizontal="center" vertical="center"/>
    </xf>
    <xf numFmtId="0" fontId="16" fillId="0" borderId="30" xfId="0" applyFont="1" applyBorder="1" applyAlignment="1">
      <alignment horizontal="center" vertical="center"/>
    </xf>
    <xf numFmtId="0" fontId="6" fillId="3" borderId="30" xfId="0" applyFont="1" applyFill="1" applyBorder="1" applyAlignment="1">
      <alignment horizontal="left" vertical="center"/>
    </xf>
    <xf numFmtId="0" fontId="21" fillId="0" borderId="27" xfId="1" applyFont="1" applyBorder="1">
      <alignment vertical="center"/>
    </xf>
    <xf numFmtId="49" fontId="21" fillId="0" borderId="27" xfId="1" applyNumberFormat="1" applyFont="1" applyBorder="1">
      <alignment vertical="center"/>
    </xf>
    <xf numFmtId="0" fontId="21" fillId="0" borderId="30" xfId="1" applyFont="1" applyBorder="1">
      <alignment vertical="center"/>
    </xf>
    <xf numFmtId="0" fontId="6" fillId="0" borderId="0" xfId="1" applyFont="1" applyFill="1" applyBorder="1">
      <alignment vertical="center"/>
    </xf>
    <xf numFmtId="0" fontId="21" fillId="0" borderId="0" xfId="1" applyFont="1" applyAlignment="1">
      <alignment vertical="center" wrapText="1"/>
    </xf>
    <xf numFmtId="0" fontId="16" fillId="3" borderId="30" xfId="0" applyFont="1" applyFill="1" applyBorder="1" applyAlignment="1">
      <alignment vertical="center" wrapText="1"/>
    </xf>
    <xf numFmtId="0" fontId="16" fillId="0" borderId="71" xfId="0" applyFont="1" applyBorder="1" applyAlignment="1">
      <alignment horizontal="center" vertical="center"/>
    </xf>
    <xf numFmtId="0" fontId="18" fillId="0" borderId="73" xfId="0" applyFont="1" applyBorder="1" applyAlignment="1">
      <alignment horizontal="center" vertical="center"/>
    </xf>
    <xf numFmtId="0" fontId="16" fillId="0" borderId="1" xfId="0" applyFont="1" applyBorder="1" applyAlignment="1">
      <alignment horizontal="center" vertical="center"/>
    </xf>
    <xf numFmtId="0" fontId="16" fillId="3" borderId="2" xfId="0" applyFont="1" applyFill="1" applyBorder="1" applyAlignment="1">
      <alignment vertical="center" wrapText="1"/>
    </xf>
    <xf numFmtId="0" fontId="16" fillId="0" borderId="43" xfId="0" applyFont="1" applyBorder="1" applyAlignment="1">
      <alignment horizontal="center" vertical="center"/>
    </xf>
    <xf numFmtId="49" fontId="13" fillId="0" borderId="27" xfId="0" applyNumberFormat="1" applyFont="1" applyBorder="1" applyAlignment="1">
      <alignment horizontal="center" vertical="center" wrapText="1"/>
    </xf>
    <xf numFmtId="0" fontId="8" fillId="0" borderId="27" xfId="0" quotePrefix="1" applyFont="1" applyBorder="1" applyAlignment="1">
      <alignment horizontal="center" vertical="center"/>
    </xf>
    <xf numFmtId="0" fontId="13" fillId="0" borderId="27" xfId="0" applyFont="1" applyBorder="1" applyAlignment="1">
      <alignment horizontal="center" vertical="center" wrapText="1"/>
    </xf>
    <xf numFmtId="0" fontId="18" fillId="0" borderId="3" xfId="0" applyFont="1" applyBorder="1" applyAlignment="1">
      <alignment horizontal="center" vertical="center"/>
    </xf>
    <xf numFmtId="0" fontId="18" fillId="0" borderId="1" xfId="0" applyFont="1" applyBorder="1">
      <alignment vertical="center"/>
    </xf>
    <xf numFmtId="0" fontId="18" fillId="0" borderId="2" xfId="0" applyFont="1" applyBorder="1">
      <alignment vertical="center"/>
    </xf>
    <xf numFmtId="0" fontId="16" fillId="0" borderId="31" xfId="0" applyFont="1" applyBorder="1" applyAlignment="1">
      <alignment horizontal="left" vertical="center"/>
    </xf>
    <xf numFmtId="0" fontId="16" fillId="3" borderId="31" xfId="0" applyFont="1" applyFill="1" applyBorder="1" applyAlignment="1">
      <alignment horizontal="left" vertical="center"/>
    </xf>
    <xf numFmtId="0" fontId="16" fillId="0" borderId="74" xfId="0" applyFont="1" applyBorder="1" applyAlignment="1">
      <alignment horizontal="center" vertical="center"/>
    </xf>
    <xf numFmtId="0" fontId="16" fillId="0" borderId="36" xfId="0" applyFont="1" applyBorder="1" applyAlignment="1">
      <alignment horizontal="center" vertical="center"/>
    </xf>
    <xf numFmtId="0" fontId="20" fillId="0" borderId="0" xfId="0" applyFont="1" applyAlignment="1">
      <alignment horizontal="left" vertical="center"/>
    </xf>
    <xf numFmtId="0" fontId="18" fillId="0" borderId="75" xfId="0" applyFont="1" applyBorder="1" applyAlignment="1">
      <alignment horizontal="center" vertical="center"/>
    </xf>
    <xf numFmtId="0" fontId="18" fillId="0" borderId="76" xfId="0" applyFont="1" applyBorder="1" applyAlignment="1">
      <alignment horizontal="center" vertical="center"/>
    </xf>
    <xf numFmtId="176" fontId="16" fillId="0" borderId="0" xfId="0" applyNumberFormat="1" applyFont="1" applyAlignment="1">
      <alignment horizontal="center" vertical="center"/>
    </xf>
    <xf numFmtId="176" fontId="16" fillId="0" borderId="5" xfId="0" applyNumberFormat="1" applyFont="1" applyBorder="1" applyAlignment="1">
      <alignment horizontal="center" vertical="center"/>
    </xf>
    <xf numFmtId="176" fontId="16" fillId="0" borderId="7" xfId="0" applyNumberFormat="1" applyFont="1" applyBorder="1" applyAlignment="1">
      <alignment horizontal="center" vertical="center"/>
    </xf>
    <xf numFmtId="176" fontId="6" fillId="0" borderId="7" xfId="0" applyNumberFormat="1" applyFont="1" applyBorder="1" applyAlignment="1">
      <alignment horizontal="center" vertical="center"/>
    </xf>
    <xf numFmtId="176" fontId="16" fillId="0" borderId="9" xfId="0" applyNumberFormat="1" applyFont="1" applyBorder="1" applyAlignment="1">
      <alignment horizontal="center" vertical="center"/>
    </xf>
    <xf numFmtId="176" fontId="16" fillId="0" borderId="72" xfId="0" applyNumberFormat="1" applyFont="1" applyBorder="1" applyAlignment="1">
      <alignment horizontal="center" vertical="center"/>
    </xf>
    <xf numFmtId="176" fontId="16" fillId="0" borderId="70" xfId="0" applyNumberFormat="1" applyFont="1" applyBorder="1" applyAlignment="1">
      <alignment horizontal="center" vertical="center"/>
    </xf>
    <xf numFmtId="176" fontId="18" fillId="0" borderId="0" xfId="0" applyNumberFormat="1" applyFont="1" applyAlignment="1">
      <alignment horizontal="center" vertical="center"/>
    </xf>
    <xf numFmtId="176" fontId="18" fillId="0" borderId="20" xfId="0" applyNumberFormat="1" applyFont="1" applyBorder="1" applyAlignment="1">
      <alignment horizontal="center" vertical="center"/>
    </xf>
    <xf numFmtId="176" fontId="18" fillId="0" borderId="6" xfId="0" applyNumberFormat="1" applyFont="1" applyBorder="1" applyAlignment="1">
      <alignment horizontal="center" vertical="center"/>
    </xf>
    <xf numFmtId="176" fontId="18" fillId="0" borderId="42" xfId="0" applyNumberFormat="1" applyFont="1" applyBorder="1" applyAlignment="1">
      <alignment horizontal="center" vertical="center"/>
    </xf>
    <xf numFmtId="176" fontId="18" fillId="0" borderId="44" xfId="0" applyNumberFormat="1" applyFont="1" applyBorder="1" applyAlignment="1">
      <alignment horizontal="center" vertical="center"/>
    </xf>
    <xf numFmtId="176" fontId="18" fillId="0" borderId="9" xfId="0" applyNumberFormat="1" applyFont="1" applyBorder="1" applyAlignment="1">
      <alignment horizontal="center" vertical="center"/>
    </xf>
    <xf numFmtId="176" fontId="18" fillId="0" borderId="2" xfId="0" applyNumberFormat="1" applyFont="1" applyBorder="1" applyAlignment="1">
      <alignment horizontal="center" vertical="center"/>
    </xf>
    <xf numFmtId="176" fontId="18" fillId="0" borderId="0" xfId="0" applyNumberFormat="1" applyFont="1" applyAlignment="1">
      <alignment horizontal="left" vertical="center"/>
    </xf>
    <xf numFmtId="176" fontId="18" fillId="0" borderId="38" xfId="0" applyNumberFormat="1" applyFont="1" applyBorder="1" applyAlignment="1">
      <alignment horizontal="left" vertical="center"/>
    </xf>
    <xf numFmtId="176" fontId="18" fillId="0" borderId="67" xfId="0" applyNumberFormat="1" applyFont="1" applyBorder="1" applyAlignment="1">
      <alignment horizontal="left" vertical="center"/>
    </xf>
    <xf numFmtId="176" fontId="18" fillId="0" borderId="52" xfId="0" applyNumberFormat="1" applyFont="1" applyBorder="1" applyAlignment="1">
      <alignment horizontal="left" vertical="center"/>
    </xf>
    <xf numFmtId="176" fontId="11" fillId="0" borderId="0" xfId="0" applyNumberFormat="1" applyFont="1" applyAlignment="1">
      <alignment horizontal="center" vertical="center"/>
    </xf>
    <xf numFmtId="49" fontId="6" fillId="3" borderId="27" xfId="0" quotePrefix="1" applyNumberFormat="1" applyFont="1" applyFill="1" applyBorder="1">
      <alignment vertical="center"/>
    </xf>
    <xf numFmtId="0" fontId="16" fillId="0" borderId="32" xfId="0" applyFont="1" applyBorder="1">
      <alignment vertical="center"/>
    </xf>
    <xf numFmtId="0" fontId="23" fillId="0" borderId="0" xfId="0" applyFont="1">
      <alignment vertical="center"/>
    </xf>
    <xf numFmtId="0" fontId="26" fillId="0" borderId="0" xfId="0" applyFont="1">
      <alignment vertical="center"/>
    </xf>
    <xf numFmtId="0" fontId="28" fillId="0" borderId="0" xfId="0" applyFont="1">
      <alignment vertical="center"/>
    </xf>
    <xf numFmtId="0" fontId="25" fillId="0" borderId="0" xfId="0" applyFont="1">
      <alignment vertical="center"/>
    </xf>
    <xf numFmtId="0" fontId="30" fillId="0" borderId="0" xfId="0" applyFont="1">
      <alignment vertical="center"/>
    </xf>
    <xf numFmtId="0" fontId="33" fillId="0" borderId="0" xfId="0" applyFont="1" applyAlignment="1">
      <alignment horizontal="left" vertical="center"/>
    </xf>
    <xf numFmtId="0" fontId="31" fillId="5" borderId="77" xfId="0" applyFont="1" applyFill="1" applyBorder="1" applyAlignment="1">
      <alignment horizontal="center" vertical="center"/>
    </xf>
    <xf numFmtId="0" fontId="31" fillId="5" borderId="79" xfId="0" applyFont="1" applyFill="1" applyBorder="1" applyAlignment="1">
      <alignment horizontal="center" vertical="center"/>
    </xf>
    <xf numFmtId="0" fontId="34" fillId="0" borderId="0" xfId="0" applyFont="1">
      <alignment vertical="center"/>
    </xf>
    <xf numFmtId="0" fontId="34" fillId="0" borderId="0" xfId="0" applyFont="1" applyAlignment="1">
      <alignment horizontal="left" vertical="center"/>
    </xf>
    <xf numFmtId="0" fontId="29" fillId="0" borderId="21" xfId="0" applyFont="1" applyBorder="1" applyAlignment="1">
      <alignment horizontal="center" vertical="center"/>
    </xf>
    <xf numFmtId="0" fontId="29" fillId="0" borderId="82" xfId="0" applyFont="1" applyBorder="1" applyAlignment="1">
      <alignment horizontal="center" vertical="center"/>
    </xf>
    <xf numFmtId="0" fontId="29" fillId="0" borderId="84" xfId="0" applyFont="1" applyBorder="1" applyAlignment="1">
      <alignment horizontal="center" vertical="center"/>
    </xf>
    <xf numFmtId="0" fontId="29" fillId="0" borderId="58" xfId="0" applyFont="1" applyBorder="1" applyAlignment="1">
      <alignment horizontal="center" vertical="center"/>
    </xf>
    <xf numFmtId="0" fontId="29" fillId="0" borderId="8" xfId="0" applyFont="1" applyBorder="1" applyAlignment="1">
      <alignment horizontal="center" vertical="center"/>
    </xf>
    <xf numFmtId="6" fontId="30" fillId="6" borderId="0" xfId="2" applyFont="1" applyFill="1" applyBorder="1" applyAlignment="1">
      <alignment horizontal="center" vertical="center"/>
    </xf>
    <xf numFmtId="0" fontId="30" fillId="0" borderId="0" xfId="0" applyFont="1" applyAlignment="1">
      <alignment horizontal="center" vertical="center"/>
    </xf>
    <xf numFmtId="0" fontId="35" fillId="0" borderId="0" xfId="1" applyFont="1" applyFill="1" applyBorder="1">
      <alignment vertical="center"/>
    </xf>
    <xf numFmtId="6" fontId="30" fillId="0" borderId="0" xfId="2" applyFont="1" applyFill="1">
      <alignment vertical="center"/>
    </xf>
    <xf numFmtId="0" fontId="30" fillId="0" borderId="7" xfId="0" applyFont="1" applyBorder="1">
      <alignment vertical="center"/>
    </xf>
    <xf numFmtId="6" fontId="30" fillId="0" borderId="0" xfId="2" applyFont="1" applyBorder="1" applyAlignment="1">
      <alignment vertical="center"/>
    </xf>
    <xf numFmtId="0" fontId="38" fillId="0" borderId="27" xfId="0" applyFont="1" applyBorder="1" applyAlignment="1">
      <alignment horizontal="center" vertical="center"/>
    </xf>
    <xf numFmtId="0" fontId="30" fillId="0" borderId="9" xfId="0" applyFont="1" applyBorder="1">
      <alignment vertical="center"/>
    </xf>
    <xf numFmtId="0" fontId="30" fillId="0" borderId="10" xfId="0" applyFont="1" applyBorder="1">
      <alignment vertical="center"/>
    </xf>
    <xf numFmtId="6" fontId="30" fillId="0" borderId="10" xfId="0" applyNumberFormat="1" applyFont="1" applyBorder="1">
      <alignment vertical="center"/>
    </xf>
    <xf numFmtId="6" fontId="30" fillId="0" borderId="11" xfId="2" applyFont="1" applyBorder="1" applyAlignment="1">
      <alignment horizontal="right" vertical="center"/>
    </xf>
    <xf numFmtId="0" fontId="31" fillId="0" borderId="20" xfId="0" applyFont="1" applyBorder="1">
      <alignment vertical="center"/>
    </xf>
    <xf numFmtId="0" fontId="33" fillId="0" borderId="5" xfId="0" applyFont="1" applyBorder="1">
      <alignment vertical="center"/>
    </xf>
    <xf numFmtId="0" fontId="30" fillId="0" borderId="5" xfId="0" applyFont="1" applyBorder="1">
      <alignment vertical="center"/>
    </xf>
    <xf numFmtId="6" fontId="30" fillId="0" borderId="5" xfId="0" applyNumberFormat="1" applyFont="1" applyBorder="1">
      <alignment vertical="center"/>
    </xf>
    <xf numFmtId="0" fontId="25" fillId="0" borderId="21" xfId="0" applyFont="1" applyBorder="1">
      <alignment vertical="center"/>
    </xf>
    <xf numFmtId="0" fontId="38" fillId="0" borderId="4" xfId="0" applyFont="1" applyBorder="1" applyAlignment="1">
      <alignment horizontal="center" vertical="center"/>
    </xf>
    <xf numFmtId="6" fontId="30" fillId="0" borderId="0" xfId="2" applyFont="1">
      <alignment vertical="center"/>
    </xf>
    <xf numFmtId="0" fontId="30" fillId="0" borderId="85" xfId="0" applyFont="1" applyBorder="1">
      <alignment vertical="center"/>
    </xf>
    <xf numFmtId="0" fontId="30" fillId="0" borderId="11" xfId="0" applyFont="1" applyBorder="1">
      <alignment vertical="center"/>
    </xf>
    <xf numFmtId="0" fontId="30" fillId="0" borderId="12" xfId="0" applyFont="1" applyBorder="1">
      <alignment vertical="center"/>
    </xf>
    <xf numFmtId="0" fontId="30" fillId="0" borderId="86" xfId="0" applyFont="1" applyBorder="1">
      <alignment vertical="center"/>
    </xf>
    <xf numFmtId="0" fontId="33" fillId="0" borderId="59" xfId="0" applyFont="1" applyBorder="1">
      <alignment vertical="center"/>
    </xf>
    <xf numFmtId="0" fontId="30" fillId="0" borderId="13" xfId="0" applyFont="1" applyBorder="1">
      <alignment vertical="center"/>
    </xf>
    <xf numFmtId="0" fontId="30" fillId="0" borderId="87" xfId="0" applyFont="1" applyBorder="1">
      <alignment vertical="center"/>
    </xf>
    <xf numFmtId="6" fontId="30" fillId="0" borderId="0" xfId="2" applyFont="1" applyBorder="1">
      <alignment vertical="center"/>
    </xf>
    <xf numFmtId="0" fontId="29" fillId="0" borderId="12" xfId="0" applyFont="1" applyBorder="1">
      <alignment vertical="center"/>
    </xf>
    <xf numFmtId="0" fontId="29" fillId="0" borderId="0" xfId="0" applyFont="1">
      <alignment vertical="center"/>
    </xf>
    <xf numFmtId="0" fontId="39" fillId="0" borderId="0" xfId="0" applyFont="1">
      <alignment vertical="center"/>
    </xf>
    <xf numFmtId="0" fontId="30" fillId="0" borderId="12" xfId="0" applyFont="1" applyBorder="1" applyAlignment="1">
      <alignment horizontal="right" vertical="center"/>
    </xf>
    <xf numFmtId="0" fontId="30" fillId="0" borderId="0" xfId="0" applyFont="1" applyAlignment="1">
      <alignment horizontal="right" vertical="center"/>
    </xf>
    <xf numFmtId="6" fontId="30" fillId="0" borderId="5" xfId="2" applyFont="1" applyFill="1" applyBorder="1">
      <alignment vertical="center"/>
    </xf>
    <xf numFmtId="6" fontId="30" fillId="0" borderId="7" xfId="2" applyFont="1" applyFill="1" applyBorder="1">
      <alignment vertical="center"/>
    </xf>
    <xf numFmtId="6" fontId="30" fillId="0" borderId="0" xfId="2" applyFont="1" applyFill="1" applyBorder="1">
      <alignment vertical="center"/>
    </xf>
    <xf numFmtId="0" fontId="40" fillId="0" borderId="0" xfId="0" applyFont="1">
      <alignment vertical="center"/>
    </xf>
    <xf numFmtId="0" fontId="30" fillId="0" borderId="20" xfId="0" applyFont="1" applyBorder="1">
      <alignment vertical="center"/>
    </xf>
    <xf numFmtId="6" fontId="30" fillId="0" borderId="5" xfId="2" applyFont="1" applyBorder="1">
      <alignment vertical="center"/>
    </xf>
    <xf numFmtId="0" fontId="30" fillId="0" borderId="21" xfId="0" applyFont="1" applyBorder="1">
      <alignment vertical="center"/>
    </xf>
    <xf numFmtId="6" fontId="25" fillId="0" borderId="0" xfId="2" applyFont="1">
      <alignment vertical="center"/>
    </xf>
    <xf numFmtId="6" fontId="36" fillId="0" borderId="82" xfId="2" applyFont="1" applyFill="1" applyBorder="1" applyAlignment="1">
      <alignment horizontal="center" vertical="center"/>
    </xf>
    <xf numFmtId="6" fontId="36" fillId="0" borderId="83" xfId="2" applyFont="1" applyFill="1" applyBorder="1" applyAlignment="1">
      <alignment horizontal="center" vertical="center"/>
    </xf>
    <xf numFmtId="6" fontId="36" fillId="0" borderId="58" xfId="2" applyFont="1" applyFill="1" applyBorder="1" applyAlignment="1">
      <alignment horizontal="center" vertical="center"/>
    </xf>
    <xf numFmtId="0" fontId="37" fillId="0" borderId="0" xfId="0" applyFont="1">
      <alignment vertical="center"/>
    </xf>
    <xf numFmtId="0" fontId="42" fillId="0" borderId="10" xfId="0" applyFont="1" applyBorder="1">
      <alignment vertical="center"/>
    </xf>
    <xf numFmtId="0" fontId="42" fillId="0" borderId="15" xfId="0" applyFont="1" applyBorder="1">
      <alignment vertical="center"/>
    </xf>
    <xf numFmtId="0" fontId="24" fillId="0" borderId="35" xfId="1" applyFont="1" applyBorder="1">
      <alignment vertical="center"/>
    </xf>
    <xf numFmtId="0" fontId="43" fillId="0" borderId="33" xfId="1" applyFont="1" applyBorder="1">
      <alignment vertical="center"/>
    </xf>
    <xf numFmtId="0" fontId="43" fillId="0" borderId="38" xfId="1" applyFont="1" applyBorder="1">
      <alignment vertical="center"/>
    </xf>
    <xf numFmtId="0" fontId="43" fillId="0" borderId="0" xfId="1" applyFont="1" applyAlignment="1">
      <alignment vertical="center" wrapText="1"/>
    </xf>
    <xf numFmtId="177" fontId="18" fillId="0" borderId="88" xfId="0" applyNumberFormat="1" applyFont="1" applyBorder="1" applyAlignment="1">
      <alignment horizontal="center" vertical="center"/>
    </xf>
    <xf numFmtId="0" fontId="16" fillId="0" borderId="27" xfId="0" applyFont="1" applyBorder="1" applyAlignment="1">
      <alignment horizontal="center" vertical="center"/>
    </xf>
    <xf numFmtId="0" fontId="16" fillId="0" borderId="30" xfId="0" applyFont="1" applyBorder="1" applyAlignment="1">
      <alignment horizontal="left" vertical="center"/>
    </xf>
    <xf numFmtId="0" fontId="16" fillId="0" borderId="31" xfId="0" applyFont="1" applyBorder="1" applyAlignment="1">
      <alignment horizontal="left" vertical="center"/>
    </xf>
    <xf numFmtId="0" fontId="16" fillId="3" borderId="30" xfId="0" applyFont="1" applyFill="1" applyBorder="1" applyAlignment="1">
      <alignment horizontal="left" vertical="center"/>
    </xf>
    <xf numFmtId="0" fontId="16" fillId="3" borderId="31" xfId="0" applyFont="1" applyFill="1" applyBorder="1" applyAlignment="1">
      <alignment horizontal="left" vertical="center"/>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16" fillId="0" borderId="30" xfId="0" applyFont="1" applyBorder="1" applyAlignment="1">
      <alignment horizontal="center" vertical="center"/>
    </xf>
    <xf numFmtId="0" fontId="0" fillId="0" borderId="31" xfId="0" applyBorder="1" applyAlignment="1">
      <alignment horizontal="center" vertical="center"/>
    </xf>
    <xf numFmtId="0" fontId="16" fillId="0" borderId="30" xfId="0" applyFont="1" applyBorder="1">
      <alignment vertical="center"/>
    </xf>
    <xf numFmtId="0" fontId="0" fillId="0" borderId="31" xfId="0" applyBorder="1">
      <alignment vertical="center"/>
    </xf>
    <xf numFmtId="0" fontId="16" fillId="3" borderId="30" xfId="0" applyFont="1" applyFill="1" applyBorder="1">
      <alignment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wrapText="1"/>
    </xf>
    <xf numFmtId="0" fontId="16" fillId="0" borderId="32" xfId="0" applyFont="1" applyBorder="1" applyAlignment="1">
      <alignment horizontal="center" vertical="center"/>
    </xf>
    <xf numFmtId="0" fontId="16" fillId="0" borderId="31" xfId="0" applyFont="1" applyBorder="1" applyAlignment="1">
      <alignment horizontal="center" vertical="center"/>
    </xf>
    <xf numFmtId="0" fontId="18" fillId="0" borderId="38" xfId="0" applyFont="1" applyBorder="1" applyAlignment="1">
      <alignment horizontal="left" vertical="center"/>
    </xf>
    <xf numFmtId="0" fontId="18" fillId="0" borderId="8" xfId="0" applyFont="1" applyBorder="1" applyAlignment="1">
      <alignment horizontal="left" vertical="center"/>
    </xf>
    <xf numFmtId="0" fontId="20"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16" fillId="0" borderId="11" xfId="0" applyFont="1" applyBorder="1" applyAlignment="1">
      <alignment horizontal="left" vertical="center"/>
    </xf>
    <xf numFmtId="0" fontId="16" fillId="0" borderId="16" xfId="0" applyFont="1" applyBorder="1" applyAlignment="1">
      <alignment horizontal="left" vertical="center"/>
    </xf>
    <xf numFmtId="0" fontId="16" fillId="0" borderId="32" xfId="0" applyFont="1" applyBorder="1" applyAlignment="1">
      <alignment horizontal="left"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18" fillId="0" borderId="33" xfId="0" applyFont="1" applyBorder="1" applyAlignment="1">
      <alignment horizontal="left" vertical="center"/>
    </xf>
    <xf numFmtId="0" fontId="18" fillId="0" borderId="35" xfId="0" applyFont="1" applyBorder="1" applyAlignment="1">
      <alignment horizontal="left" vertical="center"/>
    </xf>
    <xf numFmtId="0" fontId="5" fillId="0" borderId="5"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0" fontId="9" fillId="0" borderId="10"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0" xfId="0" applyFont="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6" fillId="0" borderId="20" xfId="0" applyFont="1" applyBorder="1" applyAlignment="1">
      <alignment horizontal="center" vertical="center"/>
    </xf>
    <xf numFmtId="0" fontId="10" fillId="0" borderId="5" xfId="0" applyFont="1" applyBorder="1" applyAlignment="1">
      <alignment horizontal="left" vertical="center"/>
    </xf>
    <xf numFmtId="0" fontId="10" fillId="0" borderId="10" xfId="0" applyFont="1" applyBorder="1" applyAlignment="1">
      <alignment horizontal="center" vertical="center"/>
    </xf>
    <xf numFmtId="0" fontId="6" fillId="0" borderId="20" xfId="0" applyFont="1" applyBorder="1" applyAlignment="1">
      <alignment horizontal="left" vertical="center"/>
    </xf>
    <xf numFmtId="0" fontId="27" fillId="0" borderId="0" xfId="0" applyFont="1" applyAlignment="1">
      <alignment horizontal="left" vertical="center"/>
    </xf>
    <xf numFmtId="0" fontId="36" fillId="0" borderId="0" xfId="0" applyFont="1" applyAlignment="1">
      <alignment horizontal="center" vertical="center"/>
    </xf>
    <xf numFmtId="0" fontId="39" fillId="0" borderId="0" xfId="0" applyFont="1">
      <alignment vertical="center"/>
    </xf>
    <xf numFmtId="0" fontId="30" fillId="0" borderId="0" xfId="0" applyFont="1" applyAlignment="1">
      <alignment horizontal="center" vertical="center"/>
    </xf>
    <xf numFmtId="0" fontId="32" fillId="0" borderId="0" xfId="0" applyFont="1" applyAlignment="1">
      <alignment horizontal="center" vertical="center"/>
    </xf>
    <xf numFmtId="0" fontId="31" fillId="5" borderId="78" xfId="0" applyFont="1" applyFill="1" applyBorder="1" applyAlignment="1">
      <alignment horizontal="center" vertical="center"/>
    </xf>
    <xf numFmtId="0" fontId="31" fillId="5" borderId="51" xfId="0" applyFont="1" applyFill="1" applyBorder="1" applyAlignment="1">
      <alignment horizontal="center" vertical="center"/>
    </xf>
    <xf numFmtId="0" fontId="31" fillId="5" borderId="80" xfId="0" applyFont="1" applyFill="1" applyBorder="1" applyAlignment="1">
      <alignment horizontal="center" vertical="center"/>
    </xf>
    <xf numFmtId="0" fontId="31" fillId="5" borderId="81" xfId="0" applyFont="1" applyFill="1" applyBorder="1" applyAlignment="1">
      <alignment horizontal="center" vertical="center"/>
    </xf>
    <xf numFmtId="0" fontId="31" fillId="5" borderId="6" xfId="0" applyFont="1" applyFill="1" applyBorder="1" applyAlignment="1">
      <alignment horizontal="center" vertical="center"/>
    </xf>
    <xf numFmtId="0" fontId="31" fillId="5" borderId="8" xfId="0" applyFont="1" applyFill="1" applyBorder="1" applyAlignment="1">
      <alignment horizontal="center" vertical="center"/>
    </xf>
    <xf numFmtId="0" fontId="41" fillId="7" borderId="0" xfId="0" applyFont="1" applyFill="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1" fillId="0" borderId="27" xfId="0" applyFont="1" applyBorder="1" applyAlignment="1">
      <alignment horizontal="center" vertical="center"/>
    </xf>
    <xf numFmtId="0" fontId="11" fillId="0" borderId="30" xfId="0" applyFont="1" applyBorder="1" applyAlignment="1">
      <alignment horizontal="left" vertical="center"/>
    </xf>
    <xf numFmtId="0" fontId="11" fillId="0" borderId="31" xfId="0" applyFont="1" applyBorder="1" applyAlignment="1">
      <alignment horizontal="left" vertical="center"/>
    </xf>
    <xf numFmtId="0" fontId="11" fillId="0" borderId="32" xfId="0" applyFont="1" applyBorder="1" applyAlignment="1">
      <alignment horizontal="center" vertical="center"/>
    </xf>
    <xf numFmtId="0" fontId="11" fillId="0" borderId="27"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31" xfId="0" applyNumberFormat="1" applyFont="1" applyBorder="1" applyAlignment="1">
      <alignment horizontal="center"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microsoft.com/office/2007/relationships/hdphoto" Target="../media/hdphoto6.wdp"/><Relationship Id="rId1" Type="http://schemas.openxmlformats.org/officeDocument/2006/relationships/image" Target="../media/image33.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36.jpg"/><Relationship Id="rId1" Type="http://schemas.openxmlformats.org/officeDocument/2006/relationships/image" Target="../media/image35.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 Id="rId5" Type="http://schemas.openxmlformats.org/officeDocument/2006/relationships/image" Target="../media/image47.jpeg"/><Relationship Id="rId4" Type="http://schemas.openxmlformats.org/officeDocument/2006/relationships/image" Target="../media/image4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9.png"/><Relationship Id="rId2" Type="http://schemas.microsoft.com/office/2007/relationships/hdphoto" Target="../media/hdphoto8.wdp"/><Relationship Id="rId1" Type="http://schemas.openxmlformats.org/officeDocument/2006/relationships/image" Target="../media/image48.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5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53.jpg"/></Relationships>
</file>

<file path=xl/drawings/_rels/drawing2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6.jpg"/><Relationship Id="rId1" Type="http://schemas.openxmlformats.org/officeDocument/2006/relationships/image" Target="../media/image55.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7.JPG"/></Relationships>
</file>

<file path=xl/drawings/_rels/drawing27.xml.rels><?xml version="1.0" encoding="UTF-8" standalone="yes"?>
<Relationships xmlns="http://schemas.openxmlformats.org/package/2006/relationships"><Relationship Id="rId1" Type="http://schemas.openxmlformats.org/officeDocument/2006/relationships/image" Target="../media/image58.JPG"/></Relationships>
</file>

<file path=xl/drawings/_rels/drawing28.xml.rels><?xml version="1.0" encoding="UTF-8" standalone="yes"?>
<Relationships xmlns="http://schemas.openxmlformats.org/package/2006/relationships"><Relationship Id="rId1" Type="http://schemas.openxmlformats.org/officeDocument/2006/relationships/image" Target="../media/image59.JPG"/></Relationships>
</file>

<file path=xl/drawings/_rels/drawing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1.wdp"/><Relationship Id="rId1" Type="http://schemas.openxmlformats.org/officeDocument/2006/relationships/image" Target="../media/image18.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microsoft.com/office/2007/relationships/hdphoto" Target="../media/hdphoto3.wdp"/><Relationship Id="rId1" Type="http://schemas.openxmlformats.org/officeDocument/2006/relationships/image" Target="../media/image20.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G"/></Relationships>
</file>

<file path=xl/drawings/_rels/drawing9.xml.rels><?xml version="1.0" encoding="UTF-8" standalone="yes"?>
<Relationships xmlns="http://schemas.openxmlformats.org/package/2006/relationships"><Relationship Id="rId1" Type="http://schemas.openxmlformats.org/officeDocument/2006/relationships/image" Target="../media/image28.jp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533399</xdr:colOff>
      <xdr:row>18</xdr:row>
      <xdr:rowOff>9525</xdr:rowOff>
    </xdr:from>
    <xdr:to>
      <xdr:col>3</xdr:col>
      <xdr:colOff>342900</xdr:colOff>
      <xdr:row>21</xdr:row>
      <xdr:rowOff>9526</xdr:rowOff>
    </xdr:to>
    <xdr:pic>
      <xdr:nvPicPr>
        <xdr:cNvPr id="45" name="図 44">
          <a:extLst>
            <a:ext uri="{FF2B5EF4-FFF2-40B4-BE49-F238E27FC236}">
              <a16:creationId xmlns:a16="http://schemas.microsoft.com/office/drawing/2014/main" id="{FDCAEBB1-5072-43C3-9A97-B5E9702274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04999" y="52482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380999</xdr:colOff>
      <xdr:row>24</xdr:row>
      <xdr:rowOff>47624</xdr:rowOff>
    </xdr:from>
    <xdr:to>
      <xdr:col>4</xdr:col>
      <xdr:colOff>85724</xdr:colOff>
      <xdr:row>25</xdr:row>
      <xdr:rowOff>200024</xdr:rowOff>
    </xdr:to>
    <xdr:pic>
      <xdr:nvPicPr>
        <xdr:cNvPr id="47" name="図 46">
          <a:extLst>
            <a:ext uri="{FF2B5EF4-FFF2-40B4-BE49-F238E27FC236}">
              <a16:creationId xmlns:a16="http://schemas.microsoft.com/office/drawing/2014/main" id="{9D8FFE86-5FFB-4CE1-AC40-5C2033F387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a:off x="2438399" y="6715124"/>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466725</xdr:colOff>
      <xdr:row>23</xdr:row>
      <xdr:rowOff>104775</xdr:rowOff>
    </xdr:from>
    <xdr:to>
      <xdr:col>3</xdr:col>
      <xdr:colOff>171450</xdr:colOff>
      <xdr:row>25</xdr:row>
      <xdr:rowOff>19049</xdr:rowOff>
    </xdr:to>
    <xdr:pic>
      <xdr:nvPicPr>
        <xdr:cNvPr id="49" name="図 48">
          <a:extLst>
            <a:ext uri="{FF2B5EF4-FFF2-40B4-BE49-F238E27FC236}">
              <a16:creationId xmlns:a16="http://schemas.microsoft.com/office/drawing/2014/main" id="{4AEC26C7-F7A2-4926-A826-9AC44E853F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38325" y="653415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23</xdr:row>
      <xdr:rowOff>171450</xdr:rowOff>
    </xdr:from>
    <xdr:to>
      <xdr:col>2</xdr:col>
      <xdr:colOff>409575</xdr:colOff>
      <xdr:row>25</xdr:row>
      <xdr:rowOff>85724</xdr:rowOff>
    </xdr:to>
    <xdr:pic>
      <xdr:nvPicPr>
        <xdr:cNvPr id="51" name="図 50">
          <a:extLst>
            <a:ext uri="{FF2B5EF4-FFF2-40B4-BE49-F238E27FC236}">
              <a16:creationId xmlns:a16="http://schemas.microsoft.com/office/drawing/2014/main" id="{F613E2FB-A3A3-435F-878E-1EB3D115F5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1390650" y="6600825"/>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20</xdr:row>
      <xdr:rowOff>219075</xdr:rowOff>
    </xdr:from>
    <xdr:to>
      <xdr:col>3</xdr:col>
      <xdr:colOff>623886</xdr:colOff>
      <xdr:row>24</xdr:row>
      <xdr:rowOff>76199</xdr:rowOff>
    </xdr:to>
    <xdr:cxnSp macro="">
      <xdr:nvCxnSpPr>
        <xdr:cNvPr id="53" name="直線コネクタ 52">
          <a:extLst>
            <a:ext uri="{FF2B5EF4-FFF2-40B4-BE49-F238E27FC236}">
              <a16:creationId xmlns:a16="http://schemas.microsoft.com/office/drawing/2014/main" id="{D7839646-50B4-48C5-90DB-528B14100E8F}"/>
            </a:ext>
          </a:extLst>
        </xdr:cNvPr>
        <xdr:cNvCxnSpPr/>
      </xdr:nvCxnSpPr>
      <xdr:spPr>
        <a:xfrm>
          <a:off x="2305050" y="5934075"/>
          <a:ext cx="376236" cy="80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661987</xdr:colOff>
      <xdr:row>20</xdr:row>
      <xdr:rowOff>190500</xdr:rowOff>
    </xdr:from>
    <xdr:to>
      <xdr:col>3</xdr:col>
      <xdr:colOff>238125</xdr:colOff>
      <xdr:row>23</xdr:row>
      <xdr:rowOff>104775</xdr:rowOff>
    </xdr:to>
    <xdr:cxnSp macro="">
      <xdr:nvCxnSpPr>
        <xdr:cNvPr id="58" name="直線コネクタ 57">
          <a:extLst>
            <a:ext uri="{FF2B5EF4-FFF2-40B4-BE49-F238E27FC236}">
              <a16:creationId xmlns:a16="http://schemas.microsoft.com/office/drawing/2014/main" id="{063FD323-EC44-4CAF-964D-37FF78CD07AD}"/>
            </a:ext>
          </a:extLst>
        </xdr:cNvPr>
        <xdr:cNvCxnSpPr>
          <a:endCxn id="49" idx="2"/>
        </xdr:cNvCxnSpPr>
      </xdr:nvCxnSpPr>
      <xdr:spPr>
        <a:xfrm flipH="1">
          <a:off x="2033587" y="5905500"/>
          <a:ext cx="261938"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533400</xdr:colOff>
      <xdr:row>20</xdr:row>
      <xdr:rowOff>190500</xdr:rowOff>
    </xdr:from>
    <xdr:to>
      <xdr:col>2</xdr:col>
      <xdr:colOff>661987</xdr:colOff>
      <xdr:row>23</xdr:row>
      <xdr:rowOff>104775</xdr:rowOff>
    </xdr:to>
    <xdr:cxnSp macro="">
      <xdr:nvCxnSpPr>
        <xdr:cNvPr id="60" name="直線コネクタ 59">
          <a:extLst>
            <a:ext uri="{FF2B5EF4-FFF2-40B4-BE49-F238E27FC236}">
              <a16:creationId xmlns:a16="http://schemas.microsoft.com/office/drawing/2014/main" id="{EECECDA1-6BA6-42EA-862A-4119ACE7A4A8}"/>
            </a:ext>
          </a:extLst>
        </xdr:cNvPr>
        <xdr:cNvCxnSpPr>
          <a:stCxn id="49" idx="2"/>
        </xdr:cNvCxnSpPr>
      </xdr:nvCxnSpPr>
      <xdr:spPr>
        <a:xfrm flipH="1" flipV="1">
          <a:off x="1905000" y="5905500"/>
          <a:ext cx="128587" cy="628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214312</xdr:colOff>
      <xdr:row>20</xdr:row>
      <xdr:rowOff>161925</xdr:rowOff>
    </xdr:from>
    <xdr:to>
      <xdr:col>2</xdr:col>
      <xdr:colOff>542925</xdr:colOff>
      <xdr:row>23</xdr:row>
      <xdr:rowOff>171450</xdr:rowOff>
    </xdr:to>
    <xdr:cxnSp macro="">
      <xdr:nvCxnSpPr>
        <xdr:cNvPr id="63" name="直線コネクタ 62">
          <a:extLst>
            <a:ext uri="{FF2B5EF4-FFF2-40B4-BE49-F238E27FC236}">
              <a16:creationId xmlns:a16="http://schemas.microsoft.com/office/drawing/2014/main" id="{8ACBE8F4-07FF-4371-96E2-5C52B1A781BC}"/>
            </a:ext>
          </a:extLst>
        </xdr:cNvPr>
        <xdr:cNvCxnSpPr>
          <a:endCxn id="51" idx="2"/>
        </xdr:cNvCxnSpPr>
      </xdr:nvCxnSpPr>
      <xdr:spPr>
        <a:xfrm flipH="1">
          <a:off x="1585912" y="5876925"/>
          <a:ext cx="328613" cy="723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xdr:row>
      <xdr:rowOff>209550</xdr:rowOff>
    </xdr:from>
    <xdr:to>
      <xdr:col>2</xdr:col>
      <xdr:colOff>214312</xdr:colOff>
      <xdr:row>23</xdr:row>
      <xdr:rowOff>171450</xdr:rowOff>
    </xdr:to>
    <xdr:cxnSp macro="">
      <xdr:nvCxnSpPr>
        <xdr:cNvPr id="67" name="直線コネクタ 66">
          <a:extLst>
            <a:ext uri="{FF2B5EF4-FFF2-40B4-BE49-F238E27FC236}">
              <a16:creationId xmlns:a16="http://schemas.microsoft.com/office/drawing/2014/main" id="{11EBA93E-FBB5-4C9D-A24A-562275A153AE}"/>
            </a:ext>
          </a:extLst>
        </xdr:cNvPr>
        <xdr:cNvCxnSpPr>
          <a:stCxn id="51" idx="2"/>
        </xdr:cNvCxnSpPr>
      </xdr:nvCxnSpPr>
      <xdr:spPr>
        <a:xfrm flipH="1" flipV="1">
          <a:off x="1400175" y="5924550"/>
          <a:ext cx="185737" cy="6762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104775</xdr:colOff>
      <xdr:row>22</xdr:row>
      <xdr:rowOff>123825</xdr:rowOff>
    </xdr:from>
    <xdr:to>
      <xdr:col>5</xdr:col>
      <xdr:colOff>600076</xdr:colOff>
      <xdr:row>25</xdr:row>
      <xdr:rowOff>123825</xdr:rowOff>
    </xdr:to>
    <xdr:pic>
      <xdr:nvPicPr>
        <xdr:cNvPr id="69" name="図 68">
          <a:extLst>
            <a:ext uri="{FF2B5EF4-FFF2-40B4-BE49-F238E27FC236}">
              <a16:creationId xmlns:a16="http://schemas.microsoft.com/office/drawing/2014/main" id="{D734665E-7659-49A2-B1F5-E7A8594CC918}"/>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3533775" y="631507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22</xdr:row>
      <xdr:rowOff>104775</xdr:rowOff>
    </xdr:from>
    <xdr:to>
      <xdr:col>8</xdr:col>
      <xdr:colOff>657226</xdr:colOff>
      <xdr:row>25</xdr:row>
      <xdr:rowOff>104775</xdr:rowOff>
    </xdr:to>
    <xdr:pic>
      <xdr:nvPicPr>
        <xdr:cNvPr id="70" name="図 69">
          <a:extLst>
            <a:ext uri="{FF2B5EF4-FFF2-40B4-BE49-F238E27FC236}">
              <a16:creationId xmlns:a16="http://schemas.microsoft.com/office/drawing/2014/main" id="{2E02B011-07B5-4802-B30D-6C71EAFE892C}"/>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5648325" y="6296025"/>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24</xdr:row>
      <xdr:rowOff>180975</xdr:rowOff>
    </xdr:from>
    <xdr:to>
      <xdr:col>5</xdr:col>
      <xdr:colOff>9525</xdr:colOff>
      <xdr:row>24</xdr:row>
      <xdr:rowOff>180975</xdr:rowOff>
    </xdr:to>
    <xdr:cxnSp macro="">
      <xdr:nvCxnSpPr>
        <xdr:cNvPr id="91" name="直線コネクタ 90">
          <a:extLst>
            <a:ext uri="{FF2B5EF4-FFF2-40B4-BE49-F238E27FC236}">
              <a16:creationId xmlns:a16="http://schemas.microsoft.com/office/drawing/2014/main" id="{58CBDBFC-71B2-49F2-80A4-A87D947565BF}"/>
            </a:ext>
          </a:extLst>
        </xdr:cNvPr>
        <xdr:cNvCxnSpPr/>
      </xdr:nvCxnSpPr>
      <xdr:spPr>
        <a:xfrm>
          <a:off x="2771775" y="6848475"/>
          <a:ext cx="666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xdr:colOff>
      <xdr:row>25</xdr:row>
      <xdr:rowOff>0</xdr:rowOff>
    </xdr:from>
    <xdr:to>
      <xdr:col>7</xdr:col>
      <xdr:colOff>514350</xdr:colOff>
      <xdr:row>26</xdr:row>
      <xdr:rowOff>152400</xdr:rowOff>
    </xdr:to>
    <xdr:cxnSp macro="">
      <xdr:nvCxnSpPr>
        <xdr:cNvPr id="93" name="直線コネクタ 92">
          <a:extLst>
            <a:ext uri="{FF2B5EF4-FFF2-40B4-BE49-F238E27FC236}">
              <a16:creationId xmlns:a16="http://schemas.microsoft.com/office/drawing/2014/main" id="{56486249-44B7-42B2-A373-AF5D3C1699D7}"/>
            </a:ext>
          </a:extLst>
        </xdr:cNvPr>
        <xdr:cNvCxnSpPr/>
      </xdr:nvCxnSpPr>
      <xdr:spPr>
        <a:xfrm flipH="1" flipV="1">
          <a:off x="4162425" y="6905625"/>
          <a:ext cx="1152525" cy="390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657225</xdr:colOff>
      <xdr:row>24</xdr:row>
      <xdr:rowOff>114300</xdr:rowOff>
    </xdr:from>
    <xdr:to>
      <xdr:col>8</xdr:col>
      <xdr:colOff>133350</xdr:colOff>
      <xdr:row>24</xdr:row>
      <xdr:rowOff>200025</xdr:rowOff>
    </xdr:to>
    <xdr:cxnSp macro="">
      <xdr:nvCxnSpPr>
        <xdr:cNvPr id="96" name="直線コネクタ 95">
          <a:extLst>
            <a:ext uri="{FF2B5EF4-FFF2-40B4-BE49-F238E27FC236}">
              <a16:creationId xmlns:a16="http://schemas.microsoft.com/office/drawing/2014/main" id="{3DCDD672-FCE2-4C83-9095-FA25CF809CBF}"/>
            </a:ext>
          </a:extLst>
        </xdr:cNvPr>
        <xdr:cNvCxnSpPr/>
      </xdr:nvCxnSpPr>
      <xdr:spPr>
        <a:xfrm flipV="1">
          <a:off x="4086225" y="6781800"/>
          <a:ext cx="15335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24</xdr:row>
      <xdr:rowOff>28575</xdr:rowOff>
    </xdr:from>
    <xdr:to>
      <xdr:col>8</xdr:col>
      <xdr:colOff>104775</xdr:colOff>
      <xdr:row>24</xdr:row>
      <xdr:rowOff>114300</xdr:rowOff>
    </xdr:to>
    <xdr:cxnSp macro="">
      <xdr:nvCxnSpPr>
        <xdr:cNvPr id="98" name="直線コネクタ 97">
          <a:extLst>
            <a:ext uri="{FF2B5EF4-FFF2-40B4-BE49-F238E27FC236}">
              <a16:creationId xmlns:a16="http://schemas.microsoft.com/office/drawing/2014/main" id="{A3B63295-4196-46E5-9CFE-A812AB150044}"/>
            </a:ext>
          </a:extLst>
        </xdr:cNvPr>
        <xdr:cNvCxnSpPr/>
      </xdr:nvCxnSpPr>
      <xdr:spPr>
        <a:xfrm flipH="1" flipV="1">
          <a:off x="4133850" y="6696075"/>
          <a:ext cx="1457325" cy="857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23</xdr:row>
      <xdr:rowOff>209550</xdr:rowOff>
    </xdr:from>
    <xdr:to>
      <xdr:col>8</xdr:col>
      <xdr:colOff>76200</xdr:colOff>
      <xdr:row>24</xdr:row>
      <xdr:rowOff>28575</xdr:rowOff>
    </xdr:to>
    <xdr:cxnSp macro="">
      <xdr:nvCxnSpPr>
        <xdr:cNvPr id="100" name="直線コネクタ 99">
          <a:extLst>
            <a:ext uri="{FF2B5EF4-FFF2-40B4-BE49-F238E27FC236}">
              <a16:creationId xmlns:a16="http://schemas.microsoft.com/office/drawing/2014/main" id="{86C000EA-EE83-4D62-98BF-5FB485F271D5}"/>
            </a:ext>
          </a:extLst>
        </xdr:cNvPr>
        <xdr:cNvCxnSpPr/>
      </xdr:nvCxnSpPr>
      <xdr:spPr>
        <a:xfrm flipV="1">
          <a:off x="4171950" y="6638925"/>
          <a:ext cx="1390650" cy="5715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666750</xdr:colOff>
      <xdr:row>23</xdr:row>
      <xdr:rowOff>85725</xdr:rowOff>
    </xdr:from>
    <xdr:to>
      <xdr:col>8</xdr:col>
      <xdr:colOff>76200</xdr:colOff>
      <xdr:row>23</xdr:row>
      <xdr:rowOff>200025</xdr:rowOff>
    </xdr:to>
    <xdr:cxnSp macro="">
      <xdr:nvCxnSpPr>
        <xdr:cNvPr id="102" name="直線コネクタ 101">
          <a:extLst>
            <a:ext uri="{FF2B5EF4-FFF2-40B4-BE49-F238E27FC236}">
              <a16:creationId xmlns:a16="http://schemas.microsoft.com/office/drawing/2014/main" id="{00D7F1A2-5D21-4A56-B09C-5127BBBC5825}"/>
            </a:ext>
          </a:extLst>
        </xdr:cNvPr>
        <xdr:cNvCxnSpPr/>
      </xdr:nvCxnSpPr>
      <xdr:spPr>
        <a:xfrm flipH="1" flipV="1">
          <a:off x="4095750" y="6515100"/>
          <a:ext cx="1466850" cy="114300"/>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xdr:colOff>
      <xdr:row>23</xdr:row>
      <xdr:rowOff>66675</xdr:rowOff>
    </xdr:from>
    <xdr:to>
      <xdr:col>8</xdr:col>
      <xdr:colOff>161925</xdr:colOff>
      <xdr:row>23</xdr:row>
      <xdr:rowOff>76200</xdr:rowOff>
    </xdr:to>
    <xdr:cxnSp macro="">
      <xdr:nvCxnSpPr>
        <xdr:cNvPr id="105" name="直線コネクタ 104">
          <a:extLst>
            <a:ext uri="{FF2B5EF4-FFF2-40B4-BE49-F238E27FC236}">
              <a16:creationId xmlns:a16="http://schemas.microsoft.com/office/drawing/2014/main" id="{46FD285A-DDBB-4034-89E6-191AB9FE42B1}"/>
            </a:ext>
          </a:extLst>
        </xdr:cNvPr>
        <xdr:cNvCxnSpPr/>
      </xdr:nvCxnSpPr>
      <xdr:spPr>
        <a:xfrm flipV="1">
          <a:off x="4171950" y="6496050"/>
          <a:ext cx="1476375" cy="95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22</xdr:row>
      <xdr:rowOff>114300</xdr:rowOff>
    </xdr:from>
    <xdr:to>
      <xdr:col>8</xdr:col>
      <xdr:colOff>76200</xdr:colOff>
      <xdr:row>23</xdr:row>
      <xdr:rowOff>38100</xdr:rowOff>
    </xdr:to>
    <xdr:cxnSp macro="">
      <xdr:nvCxnSpPr>
        <xdr:cNvPr id="107" name="直線コネクタ 106">
          <a:extLst>
            <a:ext uri="{FF2B5EF4-FFF2-40B4-BE49-F238E27FC236}">
              <a16:creationId xmlns:a16="http://schemas.microsoft.com/office/drawing/2014/main" id="{4B383B80-E96C-4AC4-AD4E-277A27721727}"/>
            </a:ext>
          </a:extLst>
        </xdr:cNvPr>
        <xdr:cNvCxnSpPr/>
      </xdr:nvCxnSpPr>
      <xdr:spPr>
        <a:xfrm>
          <a:off x="4200525" y="6305550"/>
          <a:ext cx="1362075" cy="161925"/>
        </a:xfrm>
        <a:prstGeom prst="line">
          <a:avLst/>
        </a:prstGeom>
        <a:ln>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18</xdr:row>
      <xdr:rowOff>219075</xdr:rowOff>
    </xdr:from>
    <xdr:to>
      <xdr:col>8</xdr:col>
      <xdr:colOff>342899</xdr:colOff>
      <xdr:row>21</xdr:row>
      <xdr:rowOff>161925</xdr:rowOff>
    </xdr:to>
    <xdr:sp macro="" textlink="">
      <xdr:nvSpPr>
        <xdr:cNvPr id="113" name="テキスト ボックス 112">
          <a:extLst>
            <a:ext uri="{FF2B5EF4-FFF2-40B4-BE49-F238E27FC236}">
              <a16:creationId xmlns:a16="http://schemas.microsoft.com/office/drawing/2014/main" id="{412B3B9F-B112-4CB3-B9C4-7B653EBD6604}"/>
            </a:ext>
          </a:extLst>
        </xdr:cNvPr>
        <xdr:cNvSpPr txBox="1"/>
      </xdr:nvSpPr>
      <xdr:spPr>
        <a:xfrm>
          <a:off x="2743200" y="5457825"/>
          <a:ext cx="3086099"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オプション：ジブハリ</a:t>
          </a:r>
          <a:r>
            <a:rPr kumimoji="1" lang="en-US" altLang="ja-JP" sz="1100"/>
            <a:t>35</a:t>
          </a:r>
          <a:r>
            <a:rPr kumimoji="1" lang="ja-JP" altLang="en-US" sz="1100"/>
            <a:t>分の</a:t>
          </a:r>
          <a:r>
            <a:rPr kumimoji="1" lang="en-US" altLang="ja-JP" sz="1100"/>
            <a:t>1</a:t>
          </a:r>
          <a:r>
            <a:rPr kumimoji="1" lang="en-US" altLang="ja-JP" sz="1100" baseline="0"/>
            <a:t> </a:t>
          </a:r>
        </a:p>
        <a:p>
          <a:r>
            <a:rPr kumimoji="1" lang="en-US" altLang="ja-JP" sz="1100"/>
            <a:t>1/5×1/7</a:t>
          </a:r>
          <a:r>
            <a:rPr kumimoji="1" lang="ja-JP" altLang="en-US" sz="1100"/>
            <a:t>＝</a:t>
          </a:r>
          <a:r>
            <a:rPr kumimoji="1" lang="en-US" altLang="ja-JP" sz="1100"/>
            <a:t>1/35</a:t>
          </a:r>
        </a:p>
        <a:p>
          <a:endParaRPr kumimoji="1" lang="ja-JP" altLang="en-US" sz="1100"/>
        </a:p>
      </xdr:txBody>
    </xdr:sp>
    <xdr:clientData/>
  </xdr:twoCellAnchor>
  <xdr:twoCellAnchor editAs="oneCell">
    <xdr:from>
      <xdr:col>5</xdr:col>
      <xdr:colOff>152400</xdr:colOff>
      <xdr:row>32</xdr:row>
      <xdr:rowOff>19050</xdr:rowOff>
    </xdr:from>
    <xdr:to>
      <xdr:col>5</xdr:col>
      <xdr:colOff>647701</xdr:colOff>
      <xdr:row>35</xdr:row>
      <xdr:rowOff>19052</xdr:rowOff>
    </xdr:to>
    <xdr:pic>
      <xdr:nvPicPr>
        <xdr:cNvPr id="114" name="図 113">
          <a:extLst>
            <a:ext uri="{FF2B5EF4-FFF2-40B4-BE49-F238E27FC236}">
              <a16:creationId xmlns:a16="http://schemas.microsoft.com/office/drawing/2014/main" id="{3964F191-7849-49B9-AEED-A47FD137214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7318" r="15854" b="1219"/>
        <a:stretch/>
      </xdr:blipFill>
      <xdr:spPr bwMode="auto">
        <a:xfrm>
          <a:off x="3581400" y="859155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180975</xdr:colOff>
      <xdr:row>32</xdr:row>
      <xdr:rowOff>38100</xdr:rowOff>
    </xdr:from>
    <xdr:to>
      <xdr:col>9</xdr:col>
      <xdr:colOff>1906</xdr:colOff>
      <xdr:row>35</xdr:row>
      <xdr:rowOff>38102</xdr:rowOff>
    </xdr:to>
    <xdr:pic>
      <xdr:nvPicPr>
        <xdr:cNvPr id="115" name="図 114">
          <a:extLst>
            <a:ext uri="{FF2B5EF4-FFF2-40B4-BE49-F238E27FC236}">
              <a16:creationId xmlns:a16="http://schemas.microsoft.com/office/drawing/2014/main" id="{906FEE48-F450-4586-B020-407E4CD75F89}"/>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0731" t="7318" r="15854" b="1219"/>
        <a:stretch/>
      </xdr:blipFill>
      <xdr:spPr bwMode="auto">
        <a:xfrm>
          <a:off x="5667375" y="86106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571500</xdr:colOff>
      <xdr:row>28</xdr:row>
      <xdr:rowOff>38100</xdr:rowOff>
    </xdr:from>
    <xdr:to>
      <xdr:col>3</xdr:col>
      <xdr:colOff>381001</xdr:colOff>
      <xdr:row>31</xdr:row>
      <xdr:rowOff>38101</xdr:rowOff>
    </xdr:to>
    <xdr:pic>
      <xdr:nvPicPr>
        <xdr:cNvPr id="117" name="図 116">
          <a:extLst>
            <a:ext uri="{FF2B5EF4-FFF2-40B4-BE49-F238E27FC236}">
              <a16:creationId xmlns:a16="http://schemas.microsoft.com/office/drawing/2014/main" id="{5E01A40C-0E1A-46F9-9CBC-4D44221800E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731" t="7318" r="15854" b="1219"/>
        <a:stretch/>
      </xdr:blipFill>
      <xdr:spPr bwMode="auto">
        <a:xfrm>
          <a:off x="1943100" y="7658100"/>
          <a:ext cx="495301" cy="714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xdr:colOff>
      <xdr:row>33</xdr:row>
      <xdr:rowOff>104775</xdr:rowOff>
    </xdr:from>
    <xdr:to>
      <xdr:col>4</xdr:col>
      <xdr:colOff>19050</xdr:colOff>
      <xdr:row>35</xdr:row>
      <xdr:rowOff>19051</xdr:rowOff>
    </xdr:to>
    <xdr:pic>
      <xdr:nvPicPr>
        <xdr:cNvPr id="118" name="図 117">
          <a:extLst>
            <a:ext uri="{FF2B5EF4-FFF2-40B4-BE49-F238E27FC236}">
              <a16:creationId xmlns:a16="http://schemas.microsoft.com/office/drawing/2014/main" id="{A821E041-2FE0-4DF5-87C3-8ABD0B8537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23717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33</xdr:row>
      <xdr:rowOff>104775</xdr:rowOff>
    </xdr:from>
    <xdr:to>
      <xdr:col>2</xdr:col>
      <xdr:colOff>514350</xdr:colOff>
      <xdr:row>35</xdr:row>
      <xdr:rowOff>19051</xdr:rowOff>
    </xdr:to>
    <xdr:pic>
      <xdr:nvPicPr>
        <xdr:cNvPr id="120" name="図 119">
          <a:extLst>
            <a:ext uri="{FF2B5EF4-FFF2-40B4-BE49-F238E27FC236}">
              <a16:creationId xmlns:a16="http://schemas.microsoft.com/office/drawing/2014/main" id="{423BAA90-0549-440A-9372-3064B93EB32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1495425" y="8915400"/>
          <a:ext cx="390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152400</xdr:colOff>
      <xdr:row>31</xdr:row>
      <xdr:rowOff>9525</xdr:rowOff>
    </xdr:from>
    <xdr:to>
      <xdr:col>3</xdr:col>
      <xdr:colOff>509587</xdr:colOff>
      <xdr:row>33</xdr:row>
      <xdr:rowOff>104775</xdr:rowOff>
    </xdr:to>
    <xdr:cxnSp macro="">
      <xdr:nvCxnSpPr>
        <xdr:cNvPr id="122" name="直線コネクタ 121">
          <a:extLst>
            <a:ext uri="{FF2B5EF4-FFF2-40B4-BE49-F238E27FC236}">
              <a16:creationId xmlns:a16="http://schemas.microsoft.com/office/drawing/2014/main" id="{E91FFC82-F9E0-4FC6-96B4-D6C47BE80B6D}"/>
            </a:ext>
          </a:extLst>
        </xdr:cNvPr>
        <xdr:cNvCxnSpPr>
          <a:endCxn id="118" idx="2"/>
        </xdr:cNvCxnSpPr>
      </xdr:nvCxnSpPr>
      <xdr:spPr>
        <a:xfrm>
          <a:off x="2209800" y="8343900"/>
          <a:ext cx="357187"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319087</xdr:colOff>
      <xdr:row>31</xdr:row>
      <xdr:rowOff>38101</xdr:rowOff>
    </xdr:from>
    <xdr:to>
      <xdr:col>3</xdr:col>
      <xdr:colOff>133351</xdr:colOff>
      <xdr:row>33</xdr:row>
      <xdr:rowOff>104775</xdr:rowOff>
    </xdr:to>
    <xdr:cxnSp macro="">
      <xdr:nvCxnSpPr>
        <xdr:cNvPr id="124" name="直線コネクタ 123">
          <a:extLst>
            <a:ext uri="{FF2B5EF4-FFF2-40B4-BE49-F238E27FC236}">
              <a16:creationId xmlns:a16="http://schemas.microsoft.com/office/drawing/2014/main" id="{A8EA8C21-C2F1-4659-B3F8-1D87CC55BD09}"/>
            </a:ext>
          </a:extLst>
        </xdr:cNvPr>
        <xdr:cNvCxnSpPr>
          <a:stCxn id="117" idx="2"/>
          <a:endCxn id="120" idx="2"/>
        </xdr:cNvCxnSpPr>
      </xdr:nvCxnSpPr>
      <xdr:spPr>
        <a:xfrm flipH="1">
          <a:off x="1690687" y="8372476"/>
          <a:ext cx="500064" cy="542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34</xdr:row>
      <xdr:rowOff>61912</xdr:rowOff>
    </xdr:from>
    <xdr:to>
      <xdr:col>5</xdr:col>
      <xdr:colOff>66675</xdr:colOff>
      <xdr:row>34</xdr:row>
      <xdr:rowOff>76200</xdr:rowOff>
    </xdr:to>
    <xdr:cxnSp macro="">
      <xdr:nvCxnSpPr>
        <xdr:cNvPr id="126" name="直線コネクタ 125">
          <a:extLst>
            <a:ext uri="{FF2B5EF4-FFF2-40B4-BE49-F238E27FC236}">
              <a16:creationId xmlns:a16="http://schemas.microsoft.com/office/drawing/2014/main" id="{49A5A73E-1F57-498C-9636-837CE9CD3FFD}"/>
            </a:ext>
          </a:extLst>
        </xdr:cNvPr>
        <xdr:cNvCxnSpPr>
          <a:stCxn id="118" idx="1"/>
        </xdr:cNvCxnSpPr>
      </xdr:nvCxnSpPr>
      <xdr:spPr>
        <a:xfrm>
          <a:off x="2762250" y="9110662"/>
          <a:ext cx="733425" cy="142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28575</xdr:colOff>
      <xdr:row>34</xdr:row>
      <xdr:rowOff>219075</xdr:rowOff>
    </xdr:from>
    <xdr:to>
      <xdr:col>8</xdr:col>
      <xdr:colOff>247650</xdr:colOff>
      <xdr:row>35</xdr:row>
      <xdr:rowOff>190500</xdr:rowOff>
    </xdr:to>
    <xdr:cxnSp macro="">
      <xdr:nvCxnSpPr>
        <xdr:cNvPr id="128" name="直線コネクタ 127">
          <a:extLst>
            <a:ext uri="{FF2B5EF4-FFF2-40B4-BE49-F238E27FC236}">
              <a16:creationId xmlns:a16="http://schemas.microsoft.com/office/drawing/2014/main" id="{09E119BC-CBC1-41B8-90F8-45741D7A3AE7}"/>
            </a:ext>
          </a:extLst>
        </xdr:cNvPr>
        <xdr:cNvCxnSpPr/>
      </xdr:nvCxnSpPr>
      <xdr:spPr>
        <a:xfrm>
          <a:off x="4143375" y="9267825"/>
          <a:ext cx="1590675" cy="209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34</xdr:row>
      <xdr:rowOff>123825</xdr:rowOff>
    </xdr:from>
    <xdr:to>
      <xdr:col>8</xdr:col>
      <xdr:colOff>85725</xdr:colOff>
      <xdr:row>34</xdr:row>
      <xdr:rowOff>219075</xdr:rowOff>
    </xdr:to>
    <xdr:cxnSp macro="">
      <xdr:nvCxnSpPr>
        <xdr:cNvPr id="130" name="直線コネクタ 129">
          <a:extLst>
            <a:ext uri="{FF2B5EF4-FFF2-40B4-BE49-F238E27FC236}">
              <a16:creationId xmlns:a16="http://schemas.microsoft.com/office/drawing/2014/main" id="{755E3550-CDFC-4956-B231-98FED2D8F0F1}"/>
            </a:ext>
          </a:extLst>
        </xdr:cNvPr>
        <xdr:cNvCxnSpPr/>
      </xdr:nvCxnSpPr>
      <xdr:spPr>
        <a:xfrm flipV="1">
          <a:off x="4238625" y="9172575"/>
          <a:ext cx="1333500" cy="95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33</xdr:row>
      <xdr:rowOff>209550</xdr:rowOff>
    </xdr:from>
    <xdr:to>
      <xdr:col>8</xdr:col>
      <xdr:colOff>85725</xdr:colOff>
      <xdr:row>34</xdr:row>
      <xdr:rowOff>114300</xdr:rowOff>
    </xdr:to>
    <xdr:cxnSp macro="">
      <xdr:nvCxnSpPr>
        <xdr:cNvPr id="132" name="直線コネクタ 131">
          <a:extLst>
            <a:ext uri="{FF2B5EF4-FFF2-40B4-BE49-F238E27FC236}">
              <a16:creationId xmlns:a16="http://schemas.microsoft.com/office/drawing/2014/main" id="{D4947F8A-E807-46B9-AB82-6DCA126F88DE}"/>
            </a:ext>
          </a:extLst>
        </xdr:cNvPr>
        <xdr:cNvCxnSpPr/>
      </xdr:nvCxnSpPr>
      <xdr:spPr>
        <a:xfrm flipH="1" flipV="1">
          <a:off x="4210050" y="9020175"/>
          <a:ext cx="1362075" cy="142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33</xdr:row>
      <xdr:rowOff>157163</xdr:rowOff>
    </xdr:from>
    <xdr:to>
      <xdr:col>8</xdr:col>
      <xdr:colOff>180975</xdr:colOff>
      <xdr:row>33</xdr:row>
      <xdr:rowOff>219075</xdr:rowOff>
    </xdr:to>
    <xdr:cxnSp macro="">
      <xdr:nvCxnSpPr>
        <xdr:cNvPr id="134" name="直線コネクタ 133">
          <a:extLst>
            <a:ext uri="{FF2B5EF4-FFF2-40B4-BE49-F238E27FC236}">
              <a16:creationId xmlns:a16="http://schemas.microsoft.com/office/drawing/2014/main" id="{BF7744BA-3DF6-4705-A1BB-831E9AECA617}"/>
            </a:ext>
          </a:extLst>
        </xdr:cNvPr>
        <xdr:cNvCxnSpPr>
          <a:endCxn id="115" idx="1"/>
        </xdr:cNvCxnSpPr>
      </xdr:nvCxnSpPr>
      <xdr:spPr>
        <a:xfrm flipV="1">
          <a:off x="4248150" y="8967788"/>
          <a:ext cx="1419225" cy="61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33</xdr:row>
      <xdr:rowOff>19050</xdr:rowOff>
    </xdr:from>
    <xdr:to>
      <xdr:col>8</xdr:col>
      <xdr:colOff>180975</xdr:colOff>
      <xdr:row>33</xdr:row>
      <xdr:rowOff>157163</xdr:rowOff>
    </xdr:to>
    <xdr:cxnSp macro="">
      <xdr:nvCxnSpPr>
        <xdr:cNvPr id="136" name="直線コネクタ 135">
          <a:extLst>
            <a:ext uri="{FF2B5EF4-FFF2-40B4-BE49-F238E27FC236}">
              <a16:creationId xmlns:a16="http://schemas.microsoft.com/office/drawing/2014/main" id="{19D059C4-9CF8-46C3-9899-CD30CA4962AB}"/>
            </a:ext>
          </a:extLst>
        </xdr:cNvPr>
        <xdr:cNvCxnSpPr>
          <a:stCxn id="115" idx="1"/>
        </xdr:cNvCxnSpPr>
      </xdr:nvCxnSpPr>
      <xdr:spPr>
        <a:xfrm flipH="1" flipV="1">
          <a:off x="4200525" y="8829675"/>
          <a:ext cx="1466850" cy="138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133350</xdr:colOff>
      <xdr:row>33</xdr:row>
      <xdr:rowOff>9525</xdr:rowOff>
    </xdr:from>
    <xdr:to>
      <xdr:col>8</xdr:col>
      <xdr:colOff>152400</xdr:colOff>
      <xdr:row>33</xdr:row>
      <xdr:rowOff>9525</xdr:rowOff>
    </xdr:to>
    <xdr:cxnSp macro="">
      <xdr:nvCxnSpPr>
        <xdr:cNvPr id="138" name="直線コネクタ 137">
          <a:extLst>
            <a:ext uri="{FF2B5EF4-FFF2-40B4-BE49-F238E27FC236}">
              <a16:creationId xmlns:a16="http://schemas.microsoft.com/office/drawing/2014/main" id="{72B8DD4D-4C69-4A89-8EAA-8CDAD513DB20}"/>
            </a:ext>
          </a:extLst>
        </xdr:cNvPr>
        <xdr:cNvCxnSpPr/>
      </xdr:nvCxnSpPr>
      <xdr:spPr>
        <a:xfrm>
          <a:off x="4248150" y="882015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32</xdr:row>
      <xdr:rowOff>57150</xdr:rowOff>
    </xdr:from>
    <xdr:to>
      <xdr:col>8</xdr:col>
      <xdr:colOff>152400</xdr:colOff>
      <xdr:row>32</xdr:row>
      <xdr:rowOff>228600</xdr:rowOff>
    </xdr:to>
    <xdr:cxnSp macro="">
      <xdr:nvCxnSpPr>
        <xdr:cNvPr id="140" name="直線コネクタ 139">
          <a:extLst>
            <a:ext uri="{FF2B5EF4-FFF2-40B4-BE49-F238E27FC236}">
              <a16:creationId xmlns:a16="http://schemas.microsoft.com/office/drawing/2014/main" id="{088947C5-C9B0-4041-8509-32F6FA418EED}"/>
            </a:ext>
          </a:extLst>
        </xdr:cNvPr>
        <xdr:cNvCxnSpPr/>
      </xdr:nvCxnSpPr>
      <xdr:spPr>
        <a:xfrm flipH="1" flipV="1">
          <a:off x="4219575" y="8629650"/>
          <a:ext cx="1419225" cy="17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571500</xdr:colOff>
      <xdr:row>28</xdr:row>
      <xdr:rowOff>190500</xdr:rowOff>
    </xdr:from>
    <xdr:ext cx="184731" cy="264560"/>
    <xdr:sp macro="" textlink="">
      <xdr:nvSpPr>
        <xdr:cNvPr id="146" name="テキスト ボックス 145">
          <a:extLst>
            <a:ext uri="{FF2B5EF4-FFF2-40B4-BE49-F238E27FC236}">
              <a16:creationId xmlns:a16="http://schemas.microsoft.com/office/drawing/2014/main" id="{45AA5C11-D9B2-460D-B3C6-B8268EC1C3F7}"/>
            </a:ext>
          </a:extLst>
        </xdr:cNvPr>
        <xdr:cNvSpPr txBox="1"/>
      </xdr:nvSpPr>
      <xdr:spPr>
        <a:xfrm>
          <a:off x="3314700" y="781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9525</xdr:colOff>
      <xdr:row>28</xdr:row>
      <xdr:rowOff>9525</xdr:rowOff>
    </xdr:from>
    <xdr:to>
      <xdr:col>8</xdr:col>
      <xdr:colOff>9525</xdr:colOff>
      <xdr:row>31</xdr:row>
      <xdr:rowOff>0</xdr:rowOff>
    </xdr:to>
    <xdr:sp macro="" textlink="">
      <xdr:nvSpPr>
        <xdr:cNvPr id="147" name="テキスト ボックス 146">
          <a:extLst>
            <a:ext uri="{FF2B5EF4-FFF2-40B4-BE49-F238E27FC236}">
              <a16:creationId xmlns:a16="http://schemas.microsoft.com/office/drawing/2014/main" id="{6F54526E-58F3-47AE-AF07-478AE6741715}"/>
            </a:ext>
          </a:extLst>
        </xdr:cNvPr>
        <xdr:cNvSpPr txBox="1"/>
      </xdr:nvSpPr>
      <xdr:spPr>
        <a:xfrm>
          <a:off x="2752725" y="7629525"/>
          <a:ext cx="27432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学連艇標準仕様：ジブハリ</a:t>
          </a:r>
          <a:r>
            <a:rPr kumimoji="1" lang="en-US" altLang="ja-JP" sz="1100"/>
            <a:t>14</a:t>
          </a:r>
          <a:r>
            <a:rPr kumimoji="1" lang="ja-JP" altLang="en-US" sz="1100"/>
            <a:t>分の</a:t>
          </a:r>
          <a:r>
            <a:rPr kumimoji="1" lang="en-US" altLang="ja-JP" sz="1100"/>
            <a:t>1</a:t>
          </a:r>
        </a:p>
        <a:p>
          <a:r>
            <a:rPr kumimoji="1" lang="en-US" altLang="ja-JP" sz="1100"/>
            <a:t>1/2×1/7</a:t>
          </a:r>
          <a:r>
            <a:rPr kumimoji="1" lang="ja-JP" altLang="en-US" sz="1100"/>
            <a:t>＝</a:t>
          </a:r>
          <a:r>
            <a:rPr kumimoji="1" lang="en-US" altLang="ja-JP" sz="1100"/>
            <a:t>1/14</a:t>
          </a:r>
          <a:endParaRPr kumimoji="1" lang="ja-JP" altLang="en-US" sz="1100"/>
        </a:p>
      </xdr:txBody>
    </xdr:sp>
    <xdr:clientData/>
  </xdr:twoCellAnchor>
  <xdr:twoCellAnchor editAs="oneCell">
    <xdr:from>
      <xdr:col>0</xdr:col>
      <xdr:colOff>224118</xdr:colOff>
      <xdr:row>2</xdr:row>
      <xdr:rowOff>56029</xdr:rowOff>
    </xdr:from>
    <xdr:to>
      <xdr:col>4</xdr:col>
      <xdr:colOff>205440</xdr:colOff>
      <xdr:row>17</xdr:row>
      <xdr:rowOff>122041</xdr:rowOff>
    </xdr:to>
    <xdr:pic>
      <xdr:nvPicPr>
        <xdr:cNvPr id="4" name="図 3">
          <a:extLst>
            <a:ext uri="{FF2B5EF4-FFF2-40B4-BE49-F238E27FC236}">
              <a16:creationId xmlns:a16="http://schemas.microsoft.com/office/drawing/2014/main" id="{CB00502F-C3CB-4C95-BAFC-6EDA1DD715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4118" y="56029"/>
          <a:ext cx="2745440" cy="3707924"/>
        </a:xfrm>
        <a:prstGeom prst="rect">
          <a:avLst/>
        </a:prstGeom>
      </xdr:spPr>
    </xdr:pic>
    <xdr:clientData/>
  </xdr:twoCellAnchor>
  <xdr:twoCellAnchor editAs="oneCell">
    <xdr:from>
      <xdr:col>4</xdr:col>
      <xdr:colOff>454050</xdr:colOff>
      <xdr:row>3</xdr:row>
      <xdr:rowOff>128395</xdr:rowOff>
    </xdr:from>
    <xdr:to>
      <xdr:col>10</xdr:col>
      <xdr:colOff>480522</xdr:colOff>
      <xdr:row>16</xdr:row>
      <xdr:rowOff>100146</xdr:rowOff>
    </xdr:to>
    <xdr:pic>
      <xdr:nvPicPr>
        <xdr:cNvPr id="6" name="図 5">
          <a:extLst>
            <a:ext uri="{FF2B5EF4-FFF2-40B4-BE49-F238E27FC236}">
              <a16:creationId xmlns:a16="http://schemas.microsoft.com/office/drawing/2014/main" id="{2C66C42A-58EC-4CD4-8123-ECE931F082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3651875" y="-103072"/>
          <a:ext cx="3155822" cy="4108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358140</xdr:colOff>
      <xdr:row>3</xdr:row>
      <xdr:rowOff>76200</xdr:rowOff>
    </xdr:from>
    <xdr:to>
      <xdr:col>7</xdr:col>
      <xdr:colOff>1379220</xdr:colOff>
      <xdr:row>7</xdr:row>
      <xdr:rowOff>114300</xdr:rowOff>
    </xdr:to>
    <xdr:pic>
      <xdr:nvPicPr>
        <xdr:cNvPr id="3" name="図 2">
          <a:extLst>
            <a:ext uri="{FF2B5EF4-FFF2-40B4-BE49-F238E27FC236}">
              <a16:creationId xmlns:a16="http://schemas.microsoft.com/office/drawing/2014/main" id="{85F8E102-1B02-9D88-BCBD-E7B8F13AD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 y="762000"/>
          <a:ext cx="5715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228600</xdr:colOff>
      <xdr:row>2</xdr:row>
      <xdr:rowOff>167640</xdr:rowOff>
    </xdr:from>
    <xdr:to>
      <xdr:col>2</xdr:col>
      <xdr:colOff>762000</xdr:colOff>
      <xdr:row>10</xdr:row>
      <xdr:rowOff>167640</xdr:rowOff>
    </xdr:to>
    <xdr:pic>
      <xdr:nvPicPr>
        <xdr:cNvPr id="5" name="図 4">
          <a:extLst>
            <a:ext uri="{FF2B5EF4-FFF2-40B4-BE49-F238E27FC236}">
              <a16:creationId xmlns:a16="http://schemas.microsoft.com/office/drawing/2014/main" id="{10A526BC-416B-4F57-AB9A-CE03F831B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28600" y="624840"/>
          <a:ext cx="1874520" cy="1828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xdr:row>
      <xdr:rowOff>105649</xdr:rowOff>
    </xdr:from>
    <xdr:to>
      <xdr:col>8</xdr:col>
      <xdr:colOff>203200</xdr:colOff>
      <xdr:row>32</xdr:row>
      <xdr:rowOff>222250</xdr:rowOff>
    </xdr:to>
    <xdr:pic>
      <xdr:nvPicPr>
        <xdr:cNvPr id="5" name="図 4">
          <a:extLst>
            <a:ext uri="{FF2B5EF4-FFF2-40B4-BE49-F238E27FC236}">
              <a16:creationId xmlns:a16="http://schemas.microsoft.com/office/drawing/2014/main" id="{0CABD92F-85B5-4BC9-BAEB-C75C7BB62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28600" y="562849"/>
          <a:ext cx="5359400" cy="6974601"/>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info@okumuraboat.co.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8"/>
  <sheetViews>
    <sheetView tabSelected="1" zoomScale="60" zoomScaleNormal="60" zoomScaleSheetLayoutView="40" workbookViewId="0">
      <selection activeCell="G56" sqref="G56"/>
    </sheetView>
  </sheetViews>
  <sheetFormatPr defaultColWidth="9" defaultRowHeight="13.5" x14ac:dyDescent="0.4"/>
  <cols>
    <col min="1" max="1" width="9" style="17"/>
    <col min="2" max="2" width="23.5" style="17" customWidth="1"/>
    <col min="3" max="3" width="47.875" style="17" customWidth="1"/>
    <col min="4" max="4" width="47" style="17" customWidth="1"/>
    <col min="5" max="5" width="63.25" style="17" customWidth="1"/>
    <col min="6" max="6" width="11.5" style="16" customWidth="1"/>
    <col min="7" max="7" width="9.75" style="166" bestFit="1" customWidth="1"/>
    <col min="8" max="8" width="11.75" style="16" customWidth="1"/>
    <col min="9" max="9" width="23.625" style="16" customWidth="1"/>
    <col min="10" max="16384" width="9" style="17"/>
  </cols>
  <sheetData>
    <row r="1" spans="1:11" ht="34.15" customHeight="1" x14ac:dyDescent="0.4">
      <c r="A1" s="41"/>
      <c r="B1" s="145" t="s">
        <v>335</v>
      </c>
      <c r="C1" s="41"/>
      <c r="D1" s="41"/>
      <c r="E1" s="41"/>
      <c r="F1" s="42"/>
      <c r="G1" s="148"/>
      <c r="H1" s="42"/>
      <c r="I1" s="42"/>
      <c r="J1" s="41"/>
      <c r="K1" s="41"/>
    </row>
    <row r="2" spans="1:11" ht="25.15" customHeight="1" x14ac:dyDescent="0.4">
      <c r="A2" s="41"/>
      <c r="B2" s="43" t="s">
        <v>32</v>
      </c>
      <c r="C2" s="227"/>
      <c r="D2" s="261" t="s">
        <v>34</v>
      </c>
      <c r="E2" s="44"/>
      <c r="F2" s="42"/>
      <c r="G2" s="148"/>
      <c r="H2" s="42"/>
      <c r="I2" s="42"/>
      <c r="J2" s="41"/>
      <c r="K2" s="41"/>
    </row>
    <row r="3" spans="1:11" ht="25.15" customHeight="1" x14ac:dyDescent="0.4">
      <c r="A3" s="41"/>
      <c r="B3" s="45" t="s">
        <v>33</v>
      </c>
      <c r="C3" s="228"/>
      <c r="D3" s="262"/>
      <c r="E3" s="44"/>
      <c r="F3" s="42"/>
      <c r="G3" s="148"/>
      <c r="H3" s="42"/>
      <c r="I3" s="42"/>
      <c r="J3" s="41"/>
      <c r="K3" s="41"/>
    </row>
    <row r="4" spans="1:11" ht="29.45" customHeight="1" x14ac:dyDescent="0.4">
      <c r="A4" s="41"/>
      <c r="B4" s="239" t="s">
        <v>35</v>
      </c>
      <c r="C4" s="240"/>
      <c r="D4" s="241"/>
      <c r="E4" s="44"/>
      <c r="F4" s="42"/>
      <c r="G4" s="148"/>
      <c r="H4" s="42"/>
      <c r="I4" s="42"/>
      <c r="J4" s="41"/>
      <c r="K4" s="41"/>
    </row>
    <row r="5" spans="1:11" ht="29.45" customHeight="1" x14ac:dyDescent="0.4">
      <c r="A5" s="41"/>
      <c r="B5" s="239" t="s">
        <v>36</v>
      </c>
      <c r="C5" s="240"/>
      <c r="D5" s="46" t="s">
        <v>37</v>
      </c>
      <c r="E5" s="44"/>
      <c r="F5" s="42"/>
      <c r="G5" s="148"/>
      <c r="H5" s="42"/>
      <c r="I5" s="42"/>
      <c r="J5" s="41"/>
      <c r="K5" s="41"/>
    </row>
    <row r="6" spans="1:11" ht="30.6" customHeight="1" x14ac:dyDescent="0.4">
      <c r="A6" s="41"/>
      <c r="B6" s="242" t="s">
        <v>334</v>
      </c>
      <c r="C6" s="243"/>
      <c r="D6" s="47" t="s">
        <v>38</v>
      </c>
      <c r="E6" s="44"/>
      <c r="F6" s="42"/>
      <c r="G6" s="148"/>
      <c r="H6" s="42"/>
      <c r="I6" s="42"/>
      <c r="J6" s="41"/>
      <c r="K6" s="41"/>
    </row>
    <row r="7" spans="1:11" ht="25.15" customHeight="1" x14ac:dyDescent="0.4">
      <c r="A7" s="41"/>
      <c r="B7" s="41"/>
      <c r="C7" s="41"/>
      <c r="D7" s="41"/>
      <c r="E7" s="41"/>
      <c r="F7" s="42"/>
      <c r="G7" s="148"/>
      <c r="H7" s="42"/>
      <c r="I7" s="42"/>
      <c r="J7" s="41"/>
      <c r="K7" s="41"/>
    </row>
    <row r="8" spans="1:11" ht="25.15" customHeight="1" thickBot="1" x14ac:dyDescent="0.45">
      <c r="A8" s="41"/>
      <c r="B8" s="41"/>
      <c r="C8" s="41"/>
      <c r="D8" s="41"/>
      <c r="E8" s="41"/>
      <c r="F8" s="42"/>
      <c r="G8" s="148"/>
      <c r="H8" s="42"/>
      <c r="I8" s="42"/>
      <c r="J8" s="41"/>
      <c r="K8" s="41"/>
    </row>
    <row r="9" spans="1:11" ht="25.15" customHeight="1" thickBot="1" x14ac:dyDescent="0.45">
      <c r="A9" s="41"/>
      <c r="B9" s="244" t="s">
        <v>39</v>
      </c>
      <c r="C9" s="245"/>
      <c r="D9" s="245"/>
      <c r="E9" s="245"/>
      <c r="F9" s="245"/>
      <c r="G9" s="245"/>
      <c r="H9" s="245"/>
      <c r="I9" s="246"/>
      <c r="J9" s="41"/>
      <c r="K9" s="41"/>
    </row>
    <row r="10" spans="1:11" ht="25.15" customHeight="1" thickBot="1" x14ac:dyDescent="0.45">
      <c r="A10" s="41"/>
      <c r="B10" s="48" t="s">
        <v>40</v>
      </c>
      <c r="C10" s="49" t="s">
        <v>41</v>
      </c>
      <c r="D10" s="50" t="s">
        <v>247</v>
      </c>
      <c r="E10" s="49" t="s">
        <v>42</v>
      </c>
      <c r="F10" s="51" t="s">
        <v>177</v>
      </c>
      <c r="G10" s="149" t="s">
        <v>219</v>
      </c>
      <c r="H10" s="52" t="s">
        <v>43</v>
      </c>
      <c r="I10" s="52"/>
      <c r="J10" s="41"/>
      <c r="K10" s="41"/>
    </row>
    <row r="11" spans="1:11" ht="25.15" customHeight="1" thickTop="1" thickBot="1" x14ac:dyDescent="0.45">
      <c r="A11" s="41"/>
      <c r="B11" s="247" t="s">
        <v>246</v>
      </c>
      <c r="C11" s="249" t="s">
        <v>259</v>
      </c>
      <c r="D11" s="251" t="s">
        <v>248</v>
      </c>
      <c r="E11" s="49" t="s">
        <v>263</v>
      </c>
      <c r="F11" s="143">
        <v>60</v>
      </c>
      <c r="G11" s="149">
        <v>55000</v>
      </c>
      <c r="H11" s="144"/>
      <c r="I11" s="55">
        <f t="shared" ref="I11:I47" si="0">G11*H11</f>
        <v>0</v>
      </c>
      <c r="J11" s="41"/>
      <c r="K11" s="41"/>
    </row>
    <row r="12" spans="1:11" ht="25.15" customHeight="1" thickTop="1" thickBot="1" x14ac:dyDescent="0.45">
      <c r="A12" s="41"/>
      <c r="B12" s="248"/>
      <c r="C12" s="250"/>
      <c r="D12" s="250"/>
      <c r="E12" s="49" t="s">
        <v>264</v>
      </c>
      <c r="F12" s="143">
        <v>61</v>
      </c>
      <c r="G12" s="149">
        <v>75000</v>
      </c>
      <c r="H12" s="144"/>
      <c r="I12" s="55">
        <f t="shared" si="0"/>
        <v>0</v>
      </c>
      <c r="J12" s="41"/>
      <c r="K12" s="41"/>
    </row>
    <row r="13" spans="1:11" ht="25.15" customHeight="1" thickTop="1" thickBot="1" x14ac:dyDescent="0.45">
      <c r="A13" s="41"/>
      <c r="B13" s="48" t="s">
        <v>44</v>
      </c>
      <c r="C13" s="49" t="s">
        <v>45</v>
      </c>
      <c r="D13" s="53" t="s">
        <v>46</v>
      </c>
      <c r="E13" s="124" t="s">
        <v>47</v>
      </c>
      <c r="F13" s="54">
        <v>1</v>
      </c>
      <c r="G13" s="150">
        <v>22000</v>
      </c>
      <c r="H13" s="55"/>
      <c r="I13" s="55">
        <f t="shared" si="0"/>
        <v>0</v>
      </c>
      <c r="J13" s="41"/>
      <c r="K13" s="41"/>
    </row>
    <row r="14" spans="1:11" ht="25.15" customHeight="1" thickTop="1" thickBot="1" x14ac:dyDescent="0.45">
      <c r="A14" s="41"/>
      <c r="B14" s="247" t="s">
        <v>48</v>
      </c>
      <c r="C14" s="49" t="s">
        <v>250</v>
      </c>
      <c r="D14" s="53" t="s">
        <v>249</v>
      </c>
      <c r="E14" s="41" t="s">
        <v>255</v>
      </c>
      <c r="F14" s="54">
        <v>62</v>
      </c>
      <c r="G14" s="150">
        <v>30000</v>
      </c>
      <c r="H14" s="55"/>
      <c r="I14" s="55">
        <f t="shared" si="0"/>
        <v>0</v>
      </c>
      <c r="J14" s="41"/>
      <c r="K14" s="41"/>
    </row>
    <row r="15" spans="1:11" ht="25.15" customHeight="1" thickTop="1" thickBot="1" x14ac:dyDescent="0.45">
      <c r="A15" s="41"/>
      <c r="B15" s="248"/>
      <c r="C15" s="49" t="s">
        <v>49</v>
      </c>
      <c r="D15" s="167" t="s">
        <v>262</v>
      </c>
      <c r="E15" s="125" t="s">
        <v>51</v>
      </c>
      <c r="F15" s="54">
        <v>2</v>
      </c>
      <c r="G15" s="150">
        <v>40000</v>
      </c>
      <c r="H15" s="55"/>
      <c r="I15" s="55">
        <f t="shared" si="0"/>
        <v>0</v>
      </c>
      <c r="J15" s="41"/>
      <c r="K15" s="41"/>
    </row>
    <row r="16" spans="1:11" ht="46.15" customHeight="1" thickTop="1" thickBot="1" x14ac:dyDescent="0.45">
      <c r="A16" s="41"/>
      <c r="B16" s="234" t="s">
        <v>52</v>
      </c>
      <c r="C16" s="49" t="s">
        <v>53</v>
      </c>
      <c r="D16" s="50" t="s">
        <v>54</v>
      </c>
      <c r="E16" s="232" t="s">
        <v>293</v>
      </c>
      <c r="F16" s="54">
        <v>3</v>
      </c>
      <c r="G16" s="150">
        <v>16500</v>
      </c>
      <c r="H16" s="55"/>
      <c r="I16" s="55">
        <f>G16*H16</f>
        <v>0</v>
      </c>
      <c r="J16" s="41"/>
      <c r="K16" s="41"/>
    </row>
    <row r="17" spans="1:11" ht="25.15" customHeight="1" thickTop="1" thickBot="1" x14ac:dyDescent="0.45">
      <c r="A17" s="41"/>
      <c r="B17" s="234"/>
      <c r="C17" s="235" t="s">
        <v>55</v>
      </c>
      <c r="D17" s="237" t="s">
        <v>174</v>
      </c>
      <c r="E17" s="124" t="s">
        <v>56</v>
      </c>
      <c r="F17" s="54">
        <v>4</v>
      </c>
      <c r="G17" s="150">
        <v>44000</v>
      </c>
      <c r="H17" s="55"/>
      <c r="I17" s="55">
        <f t="shared" si="0"/>
        <v>0</v>
      </c>
      <c r="J17" s="41"/>
      <c r="K17" s="41"/>
    </row>
    <row r="18" spans="1:11" ht="25.15" customHeight="1" thickTop="1" thickBot="1" x14ac:dyDescent="0.45">
      <c r="A18" s="41"/>
      <c r="B18" s="234"/>
      <c r="C18" s="236"/>
      <c r="D18" s="238"/>
      <c r="E18" s="124" t="s">
        <v>57</v>
      </c>
      <c r="F18" s="54">
        <v>5</v>
      </c>
      <c r="G18" s="150">
        <v>100000</v>
      </c>
      <c r="H18" s="55"/>
      <c r="I18" s="55">
        <f t="shared" si="0"/>
        <v>0</v>
      </c>
      <c r="J18" s="41"/>
      <c r="K18" s="41"/>
    </row>
    <row r="19" spans="1:11" ht="25.15" customHeight="1" thickTop="1" thickBot="1" x14ac:dyDescent="0.45">
      <c r="A19" s="41"/>
      <c r="B19" s="247" t="s">
        <v>252</v>
      </c>
      <c r="C19" s="141" t="s">
        <v>253</v>
      </c>
      <c r="D19" s="142" t="s">
        <v>251</v>
      </c>
      <c r="E19" s="41" t="s">
        <v>256</v>
      </c>
      <c r="F19" s="54">
        <v>63</v>
      </c>
      <c r="G19" s="150">
        <v>20000</v>
      </c>
      <c r="H19" s="55"/>
      <c r="I19" s="55">
        <f t="shared" si="0"/>
        <v>0</v>
      </c>
      <c r="J19" s="41"/>
      <c r="K19" s="41"/>
    </row>
    <row r="20" spans="1:11" ht="25.15" customHeight="1" thickTop="1" thickBot="1" x14ac:dyDescent="0.45">
      <c r="A20" s="41"/>
      <c r="B20" s="248"/>
      <c r="C20" s="141" t="s">
        <v>254</v>
      </c>
      <c r="D20" s="53" t="s">
        <v>60</v>
      </c>
      <c r="E20" s="125" t="s">
        <v>50</v>
      </c>
      <c r="F20" s="54">
        <v>6</v>
      </c>
      <c r="G20" s="150">
        <v>25000</v>
      </c>
      <c r="H20" s="55"/>
      <c r="I20" s="55">
        <f t="shared" si="0"/>
        <v>0</v>
      </c>
      <c r="J20" s="41"/>
      <c r="K20" s="41"/>
    </row>
    <row r="21" spans="1:11" ht="25.15" customHeight="1" thickTop="1" thickBot="1" x14ac:dyDescent="0.45">
      <c r="A21" s="41"/>
      <c r="B21" s="247" t="s">
        <v>61</v>
      </c>
      <c r="C21" s="56" t="s">
        <v>62</v>
      </c>
      <c r="D21" s="57" t="s">
        <v>63</v>
      </c>
      <c r="E21" s="124" t="s">
        <v>64</v>
      </c>
      <c r="F21" s="54">
        <v>7</v>
      </c>
      <c r="G21" s="150">
        <v>22000</v>
      </c>
      <c r="H21" s="55"/>
      <c r="I21" s="55">
        <f t="shared" si="0"/>
        <v>0</v>
      </c>
      <c r="J21" s="41"/>
      <c r="K21" s="41"/>
    </row>
    <row r="22" spans="1:11" ht="25.15" customHeight="1" thickTop="1" thickBot="1" x14ac:dyDescent="0.45">
      <c r="A22" s="41"/>
      <c r="B22" s="254"/>
      <c r="C22" s="235" t="s">
        <v>65</v>
      </c>
      <c r="D22" s="237" t="s">
        <v>66</v>
      </c>
      <c r="E22" s="126" t="s">
        <v>67</v>
      </c>
      <c r="F22" s="54">
        <v>8</v>
      </c>
      <c r="G22" s="150">
        <v>80000</v>
      </c>
      <c r="H22" s="55"/>
      <c r="I22" s="55">
        <f t="shared" si="0"/>
        <v>0</v>
      </c>
      <c r="J22" s="41"/>
      <c r="K22" s="41"/>
    </row>
    <row r="23" spans="1:11" ht="25.15" customHeight="1" thickTop="1" thickBot="1" x14ac:dyDescent="0.45">
      <c r="A23" s="41"/>
      <c r="B23" s="255"/>
      <c r="C23" s="236"/>
      <c r="D23" s="238"/>
      <c r="E23" s="124" t="s">
        <v>68</v>
      </c>
      <c r="F23" s="54">
        <v>9</v>
      </c>
      <c r="G23" s="150">
        <v>83000</v>
      </c>
      <c r="H23" s="55"/>
      <c r="I23" s="55">
        <f t="shared" si="0"/>
        <v>0</v>
      </c>
      <c r="J23" s="41"/>
      <c r="K23" s="41"/>
    </row>
    <row r="24" spans="1:11" ht="25.15" customHeight="1" thickTop="1" thickBot="1" x14ac:dyDescent="0.45">
      <c r="A24" s="41"/>
      <c r="B24" s="247" t="s">
        <v>69</v>
      </c>
      <c r="C24" s="58" t="s">
        <v>70</v>
      </c>
      <c r="D24" s="59" t="s">
        <v>71</v>
      </c>
      <c r="E24" s="124" t="s">
        <v>72</v>
      </c>
      <c r="F24" s="54">
        <v>10</v>
      </c>
      <c r="G24" s="150">
        <v>66000</v>
      </c>
      <c r="H24" s="55"/>
      <c r="I24" s="55">
        <f t="shared" si="0"/>
        <v>0</v>
      </c>
      <c r="J24" s="41"/>
      <c r="K24" s="41"/>
    </row>
    <row r="25" spans="1:11" ht="25.15" customHeight="1" thickTop="1" thickBot="1" x14ac:dyDescent="0.45">
      <c r="A25" s="41"/>
      <c r="B25" s="255"/>
      <c r="C25" s="58" t="s">
        <v>73</v>
      </c>
      <c r="D25" s="59" t="s">
        <v>74</v>
      </c>
      <c r="E25" s="124" t="s">
        <v>75</v>
      </c>
      <c r="F25" s="54">
        <v>11</v>
      </c>
      <c r="G25" s="151">
        <v>11000</v>
      </c>
      <c r="H25" s="55"/>
      <c r="I25" s="55">
        <f t="shared" si="0"/>
        <v>0</v>
      </c>
      <c r="J25" s="60"/>
      <c r="K25" s="41"/>
    </row>
    <row r="26" spans="1:11" ht="25.15" customHeight="1" thickTop="1" thickBot="1" x14ac:dyDescent="0.45">
      <c r="A26" s="41"/>
      <c r="B26" s="247" t="s">
        <v>76</v>
      </c>
      <c r="C26" s="235" t="s">
        <v>77</v>
      </c>
      <c r="D26" s="237" t="s">
        <v>78</v>
      </c>
      <c r="E26" s="124" t="s">
        <v>57</v>
      </c>
      <c r="F26" s="54">
        <v>12</v>
      </c>
      <c r="G26" s="150">
        <v>80000</v>
      </c>
      <c r="H26" s="55"/>
      <c r="I26" s="55">
        <f t="shared" si="0"/>
        <v>0</v>
      </c>
      <c r="J26" s="41"/>
      <c r="K26" s="41"/>
    </row>
    <row r="27" spans="1:11" ht="25.15" customHeight="1" thickTop="1" thickBot="1" x14ac:dyDescent="0.45">
      <c r="A27" s="41"/>
      <c r="B27" s="255"/>
      <c r="C27" s="236"/>
      <c r="D27" s="238"/>
      <c r="E27" s="124" t="s">
        <v>79</v>
      </c>
      <c r="F27" s="54">
        <v>13</v>
      </c>
      <c r="G27" s="150">
        <v>33000</v>
      </c>
      <c r="H27" s="55"/>
      <c r="I27" s="55">
        <f t="shared" si="0"/>
        <v>0</v>
      </c>
      <c r="J27" s="41"/>
      <c r="K27" s="41"/>
    </row>
    <row r="28" spans="1:11" ht="25.15" customHeight="1" thickTop="1" thickBot="1" x14ac:dyDescent="0.45">
      <c r="A28" s="41"/>
      <c r="B28" s="48" t="s">
        <v>80</v>
      </c>
      <c r="C28" s="49" t="s">
        <v>81</v>
      </c>
      <c r="D28" s="50" t="s">
        <v>78</v>
      </c>
      <c r="E28" s="124" t="s">
        <v>82</v>
      </c>
      <c r="F28" s="54">
        <v>14</v>
      </c>
      <c r="G28" s="150">
        <v>25300</v>
      </c>
      <c r="H28" s="55"/>
      <c r="I28" s="55">
        <f t="shared" si="0"/>
        <v>0</v>
      </c>
      <c r="J28" s="41"/>
      <c r="K28" s="41"/>
    </row>
    <row r="29" spans="1:11" ht="25.15" customHeight="1" thickTop="1" thickBot="1" x14ac:dyDescent="0.45">
      <c r="A29" s="41"/>
      <c r="B29" s="122" t="s">
        <v>221</v>
      </c>
      <c r="C29" s="61" t="s">
        <v>220</v>
      </c>
      <c r="D29" s="123" t="s">
        <v>222</v>
      </c>
      <c r="E29" s="127" t="s">
        <v>223</v>
      </c>
      <c r="F29" s="54">
        <v>15</v>
      </c>
      <c r="G29" s="150">
        <v>25000</v>
      </c>
      <c r="H29" s="55"/>
      <c r="I29" s="55">
        <f t="shared" si="0"/>
        <v>0</v>
      </c>
      <c r="J29" s="41"/>
      <c r="K29" s="41"/>
    </row>
    <row r="30" spans="1:11" ht="25.15" customHeight="1" thickTop="1" thickBot="1" x14ac:dyDescent="0.45">
      <c r="A30" s="41"/>
      <c r="B30" s="122" t="s">
        <v>83</v>
      </c>
      <c r="C30" s="61" t="s">
        <v>83</v>
      </c>
      <c r="D30" s="123" t="s">
        <v>84</v>
      </c>
      <c r="E30" s="124" t="s">
        <v>85</v>
      </c>
      <c r="F30" s="54">
        <v>16</v>
      </c>
      <c r="G30" s="150">
        <v>45000</v>
      </c>
      <c r="H30" s="55"/>
      <c r="I30" s="55">
        <f t="shared" si="0"/>
        <v>0</v>
      </c>
      <c r="J30" s="41"/>
      <c r="K30" s="41"/>
    </row>
    <row r="31" spans="1:11" ht="47.45" customHeight="1" thickTop="1" thickBot="1" x14ac:dyDescent="0.45">
      <c r="A31" s="41"/>
      <c r="B31" s="48" t="s">
        <v>86</v>
      </c>
      <c r="C31" s="61" t="s">
        <v>87</v>
      </c>
      <c r="D31" s="62" t="s">
        <v>210</v>
      </c>
      <c r="E31" s="128" t="s">
        <v>197</v>
      </c>
      <c r="F31" s="54">
        <v>17</v>
      </c>
      <c r="G31" s="150">
        <v>30000</v>
      </c>
      <c r="H31" s="55"/>
      <c r="I31" s="55">
        <f t="shared" si="0"/>
        <v>0</v>
      </c>
      <c r="J31" s="41"/>
      <c r="K31" s="41"/>
    </row>
    <row r="32" spans="1:11" ht="25.15" customHeight="1" thickTop="1" thickBot="1" x14ac:dyDescent="0.45">
      <c r="A32" s="41"/>
      <c r="B32" s="48" t="s">
        <v>88</v>
      </c>
      <c r="C32" s="49" t="s">
        <v>89</v>
      </c>
      <c r="D32" s="50" t="s">
        <v>90</v>
      </c>
      <c r="E32" s="124" t="s">
        <v>91</v>
      </c>
      <c r="F32" s="54">
        <v>18</v>
      </c>
      <c r="G32" s="150">
        <v>13200</v>
      </c>
      <c r="H32" s="55"/>
      <c r="I32" s="55">
        <f t="shared" si="0"/>
        <v>0</v>
      </c>
      <c r="J32" s="41"/>
      <c r="K32" s="41"/>
    </row>
    <row r="33" spans="1:11" ht="25.15" customHeight="1" thickTop="1" thickBot="1" x14ac:dyDescent="0.45">
      <c r="A33" s="41"/>
      <c r="B33" s="48" t="s">
        <v>92</v>
      </c>
      <c r="C33" s="49" t="s">
        <v>92</v>
      </c>
      <c r="D33" s="50" t="s">
        <v>93</v>
      </c>
      <c r="E33" s="49" t="s">
        <v>94</v>
      </c>
      <c r="F33" s="54">
        <v>19</v>
      </c>
      <c r="G33" s="150">
        <v>10000</v>
      </c>
      <c r="H33" s="55"/>
      <c r="I33" s="55">
        <f t="shared" si="0"/>
        <v>0</v>
      </c>
      <c r="J33" s="41"/>
      <c r="K33" s="41"/>
    </row>
    <row r="34" spans="1:11" ht="25.15" customHeight="1" thickTop="1" thickBot="1" x14ac:dyDescent="0.45">
      <c r="A34" s="41"/>
      <c r="B34" s="48" t="s">
        <v>95</v>
      </c>
      <c r="C34" s="56" t="s">
        <v>96</v>
      </c>
      <c r="D34" s="57" t="s">
        <v>97</v>
      </c>
      <c r="E34" s="124" t="s">
        <v>98</v>
      </c>
      <c r="F34" s="54">
        <v>20</v>
      </c>
      <c r="G34" s="150">
        <v>60000</v>
      </c>
      <c r="H34" s="55"/>
      <c r="I34" s="55">
        <f t="shared" si="0"/>
        <v>0</v>
      </c>
      <c r="J34" s="41"/>
      <c r="K34" s="41"/>
    </row>
    <row r="35" spans="1:11" ht="25.15" customHeight="1" thickTop="1" thickBot="1" x14ac:dyDescent="0.45">
      <c r="A35" s="41"/>
      <c r="B35" s="48" t="s">
        <v>99</v>
      </c>
      <c r="C35" s="49" t="s">
        <v>99</v>
      </c>
      <c r="D35" s="50" t="s">
        <v>100</v>
      </c>
      <c r="E35" s="49" t="s">
        <v>101</v>
      </c>
      <c r="F35" s="54">
        <v>21</v>
      </c>
      <c r="G35" s="150">
        <v>14300</v>
      </c>
      <c r="H35" s="55"/>
      <c r="I35" s="55">
        <f t="shared" si="0"/>
        <v>0</v>
      </c>
      <c r="J35" s="41"/>
      <c r="K35" s="41"/>
    </row>
    <row r="36" spans="1:11" ht="25.15" customHeight="1" thickTop="1" thickBot="1" x14ac:dyDescent="0.45">
      <c r="A36" s="41"/>
      <c r="B36" s="234" t="s">
        <v>102</v>
      </c>
      <c r="C36" s="252" t="s">
        <v>102</v>
      </c>
      <c r="D36" s="253" t="s">
        <v>165</v>
      </c>
      <c r="E36" s="124" t="s">
        <v>265</v>
      </c>
      <c r="F36" s="54">
        <v>22</v>
      </c>
      <c r="G36" s="150">
        <v>5670</v>
      </c>
      <c r="H36" s="55"/>
      <c r="I36" s="55">
        <f t="shared" si="0"/>
        <v>0</v>
      </c>
      <c r="J36" s="41"/>
      <c r="K36" s="41"/>
    </row>
    <row r="37" spans="1:11" ht="25.15" customHeight="1" thickTop="1" thickBot="1" x14ac:dyDescent="0.45">
      <c r="A37" s="41"/>
      <c r="B37" s="234"/>
      <c r="C37" s="252"/>
      <c r="D37" s="253"/>
      <c r="E37" s="124" t="s">
        <v>103</v>
      </c>
      <c r="F37" s="54">
        <v>23</v>
      </c>
      <c r="G37" s="150">
        <v>13380</v>
      </c>
      <c r="H37" s="55"/>
      <c r="I37" s="55">
        <f t="shared" si="0"/>
        <v>0</v>
      </c>
      <c r="J37" s="60"/>
      <c r="K37" s="41"/>
    </row>
    <row r="38" spans="1:11" ht="25.15" customHeight="1" thickTop="1" thickBot="1" x14ac:dyDescent="0.45">
      <c r="A38" s="41"/>
      <c r="B38" s="48" t="s">
        <v>104</v>
      </c>
      <c r="C38" s="56" t="s">
        <v>104</v>
      </c>
      <c r="D38" s="63" t="s">
        <v>105</v>
      </c>
      <c r="E38" s="49" t="s">
        <v>106</v>
      </c>
      <c r="F38" s="54">
        <v>25</v>
      </c>
      <c r="G38" s="150">
        <v>70000</v>
      </c>
      <c r="H38" s="55"/>
      <c r="I38" s="55">
        <f t="shared" si="0"/>
        <v>0</v>
      </c>
      <c r="J38" s="41"/>
      <c r="K38" s="41"/>
    </row>
    <row r="39" spans="1:11" ht="25.15" customHeight="1" thickTop="1" thickBot="1" x14ac:dyDescent="0.45">
      <c r="A39" s="41"/>
      <c r="B39" s="48" t="s">
        <v>107</v>
      </c>
      <c r="C39" s="49" t="s">
        <v>107</v>
      </c>
      <c r="D39" s="50" t="s">
        <v>54</v>
      </c>
      <c r="E39" s="124" t="s">
        <v>108</v>
      </c>
      <c r="F39" s="54">
        <v>26</v>
      </c>
      <c r="G39" s="150">
        <v>11000</v>
      </c>
      <c r="H39" s="55"/>
      <c r="I39" s="55">
        <f t="shared" si="0"/>
        <v>0</v>
      </c>
      <c r="J39" s="41"/>
      <c r="K39" s="41"/>
    </row>
    <row r="40" spans="1:11" ht="25.15" customHeight="1" thickTop="1" thickBot="1" x14ac:dyDescent="0.45">
      <c r="A40" s="41"/>
      <c r="B40" s="48" t="s">
        <v>109</v>
      </c>
      <c r="C40" s="56" t="s">
        <v>109</v>
      </c>
      <c r="D40" s="57" t="s">
        <v>105</v>
      </c>
      <c r="E40" s="49" t="s">
        <v>106</v>
      </c>
      <c r="F40" s="54">
        <v>27</v>
      </c>
      <c r="G40" s="150">
        <v>10000</v>
      </c>
      <c r="H40" s="55"/>
      <c r="I40" s="55">
        <f t="shared" si="0"/>
        <v>0</v>
      </c>
      <c r="J40" s="41"/>
      <c r="K40" s="41"/>
    </row>
    <row r="41" spans="1:11" ht="25.15" customHeight="1" thickTop="1" thickBot="1" x14ac:dyDescent="0.45">
      <c r="A41" s="41"/>
      <c r="B41" s="48" t="s">
        <v>86</v>
      </c>
      <c r="C41" s="49" t="s">
        <v>86</v>
      </c>
      <c r="D41" s="59" t="s">
        <v>110</v>
      </c>
      <c r="E41" s="124" t="s">
        <v>111</v>
      </c>
      <c r="F41" s="54">
        <v>28</v>
      </c>
      <c r="G41" s="150">
        <v>11000</v>
      </c>
      <c r="H41" s="55"/>
      <c r="I41" s="55">
        <f t="shared" si="0"/>
        <v>0</v>
      </c>
      <c r="J41" s="41"/>
      <c r="K41" s="41"/>
    </row>
    <row r="42" spans="1:11" ht="25.15" customHeight="1" thickTop="1" thickBot="1" x14ac:dyDescent="0.45">
      <c r="A42" s="41"/>
      <c r="B42" s="254" t="s">
        <v>112</v>
      </c>
      <c r="C42" s="263" t="s">
        <v>112</v>
      </c>
      <c r="D42" s="59" t="s">
        <v>113</v>
      </c>
      <c r="E42" s="124" t="s">
        <v>114</v>
      </c>
      <c r="F42" s="54">
        <v>29</v>
      </c>
      <c r="G42" s="150">
        <v>11000</v>
      </c>
      <c r="H42" s="55"/>
      <c r="I42" s="55">
        <f t="shared" si="0"/>
        <v>0</v>
      </c>
      <c r="J42" s="41"/>
      <c r="K42" s="41"/>
    </row>
    <row r="43" spans="1:11" ht="25.15" customHeight="1" thickTop="1" thickBot="1" x14ac:dyDescent="0.45">
      <c r="A43" s="41"/>
      <c r="B43" s="255"/>
      <c r="C43" s="236"/>
      <c r="D43" s="59" t="s">
        <v>113</v>
      </c>
      <c r="E43" s="124" t="s">
        <v>115</v>
      </c>
      <c r="F43" s="54">
        <v>30</v>
      </c>
      <c r="G43" s="150">
        <v>44000</v>
      </c>
      <c r="H43" s="55"/>
      <c r="I43" s="55">
        <f t="shared" si="0"/>
        <v>0</v>
      </c>
      <c r="J43" s="41"/>
      <c r="K43" s="41"/>
    </row>
    <row r="44" spans="1:11" ht="25.15" customHeight="1" thickTop="1" thickBot="1" x14ac:dyDescent="0.45">
      <c r="A44" s="41"/>
      <c r="B44" s="48" t="s">
        <v>116</v>
      </c>
      <c r="C44" s="49" t="s">
        <v>117</v>
      </c>
      <c r="D44" s="50" t="s">
        <v>118</v>
      </c>
      <c r="E44" s="124" t="s">
        <v>119</v>
      </c>
      <c r="F44" s="54">
        <v>31</v>
      </c>
      <c r="G44" s="150">
        <v>3300</v>
      </c>
      <c r="H44" s="55"/>
      <c r="I44" s="55">
        <f t="shared" si="0"/>
        <v>0</v>
      </c>
      <c r="J44" s="41"/>
      <c r="K44" s="41"/>
    </row>
    <row r="45" spans="1:11" ht="25.15" customHeight="1" thickTop="1" thickBot="1" x14ac:dyDescent="0.45">
      <c r="A45" s="41"/>
      <c r="B45" s="64" t="s">
        <v>198</v>
      </c>
      <c r="C45" s="168" t="s">
        <v>198</v>
      </c>
      <c r="D45" s="66" t="s">
        <v>200</v>
      </c>
      <c r="E45" s="168" t="s">
        <v>199</v>
      </c>
      <c r="F45" s="42">
        <v>54</v>
      </c>
      <c r="G45" s="152">
        <v>55000</v>
      </c>
      <c r="H45" s="55"/>
      <c r="I45" s="67">
        <f t="shared" si="0"/>
        <v>0</v>
      </c>
      <c r="J45" s="41"/>
      <c r="K45" s="41"/>
    </row>
    <row r="46" spans="1:11" ht="25.15" customHeight="1" thickTop="1" thickBot="1" x14ac:dyDescent="0.45">
      <c r="A46" s="41"/>
      <c r="B46" s="122" t="s">
        <v>164</v>
      </c>
      <c r="C46" s="65" t="s">
        <v>211</v>
      </c>
      <c r="D46" s="129" t="s">
        <v>202</v>
      </c>
      <c r="E46" s="65" t="s">
        <v>201</v>
      </c>
      <c r="F46" s="130">
        <v>55</v>
      </c>
      <c r="G46" s="153">
        <v>11000</v>
      </c>
      <c r="H46" s="68"/>
      <c r="I46" s="67">
        <f t="shared" si="0"/>
        <v>0</v>
      </c>
      <c r="J46" s="69"/>
      <c r="K46" s="41"/>
    </row>
    <row r="47" spans="1:11" ht="25.15" customHeight="1" thickTop="1" thickBot="1" x14ac:dyDescent="0.45">
      <c r="A47" s="41"/>
      <c r="B47" s="132" t="s">
        <v>224</v>
      </c>
      <c r="C47" s="49" t="s">
        <v>224</v>
      </c>
      <c r="D47" s="133" t="s">
        <v>225</v>
      </c>
      <c r="E47" s="49" t="s">
        <v>226</v>
      </c>
      <c r="F47" s="121">
        <v>59</v>
      </c>
      <c r="G47" s="154">
        <v>15000</v>
      </c>
      <c r="H47" s="134"/>
      <c r="I47" s="134">
        <f t="shared" si="0"/>
        <v>0</v>
      </c>
      <c r="J47" s="41"/>
      <c r="K47" s="41"/>
    </row>
    <row r="48" spans="1:11" ht="25.15" customHeight="1" thickBot="1" x14ac:dyDescent="0.45">
      <c r="A48" s="70"/>
      <c r="B48" s="72"/>
      <c r="C48" s="70"/>
      <c r="D48" s="70"/>
      <c r="E48" s="70"/>
      <c r="F48" s="72"/>
      <c r="G48" s="155"/>
      <c r="H48" s="131"/>
      <c r="I48" s="131"/>
      <c r="J48" s="41"/>
      <c r="K48" s="41"/>
    </row>
    <row r="49" spans="1:11" ht="25.15" customHeight="1" thickBot="1" x14ac:dyDescent="0.45">
      <c r="A49" s="70"/>
      <c r="B49" s="264" t="s">
        <v>120</v>
      </c>
      <c r="C49" s="265"/>
      <c r="D49" s="265"/>
      <c r="E49" s="265"/>
      <c r="F49" s="265"/>
      <c r="G49" s="265"/>
      <c r="H49" s="265"/>
      <c r="I49" s="266"/>
      <c r="J49" s="41"/>
      <c r="K49" s="41"/>
    </row>
    <row r="50" spans="1:11" ht="25.15" customHeight="1" thickBot="1" x14ac:dyDescent="0.45">
      <c r="A50" s="70"/>
      <c r="B50" s="258" t="s">
        <v>121</v>
      </c>
      <c r="C50" s="267"/>
      <c r="D50" s="267"/>
      <c r="E50" s="267"/>
      <c r="F50" s="267"/>
      <c r="G50" s="267"/>
      <c r="H50" s="267"/>
      <c r="I50" s="268"/>
      <c r="J50" s="41"/>
      <c r="K50" s="41"/>
    </row>
    <row r="51" spans="1:11" ht="25.15" customHeight="1" thickBot="1" x14ac:dyDescent="0.45">
      <c r="A51" s="70"/>
      <c r="B51" s="73" t="s">
        <v>215</v>
      </c>
      <c r="C51" s="74"/>
      <c r="D51" s="74"/>
      <c r="E51" s="75"/>
      <c r="F51" s="76">
        <v>33</v>
      </c>
      <c r="G51" s="156">
        <v>82300</v>
      </c>
      <c r="H51" s="77"/>
      <c r="I51" s="78">
        <f>G51*H51</f>
        <v>0</v>
      </c>
      <c r="J51" s="41"/>
      <c r="K51" s="41"/>
    </row>
    <row r="52" spans="1:11" ht="25.15" customHeight="1" thickTop="1" thickBot="1" x14ac:dyDescent="0.45">
      <c r="A52" s="70"/>
      <c r="B52" s="79" t="s">
        <v>122</v>
      </c>
      <c r="C52" s="80"/>
      <c r="D52" s="80"/>
      <c r="E52" s="81"/>
      <c r="F52" s="76">
        <v>34</v>
      </c>
      <c r="G52" s="157">
        <v>84900</v>
      </c>
      <c r="H52" s="82"/>
      <c r="I52" s="78">
        <f>G52*H52</f>
        <v>0</v>
      </c>
      <c r="J52" s="41"/>
      <c r="K52" s="41"/>
    </row>
    <row r="53" spans="1:11" ht="25.15" customHeight="1" thickTop="1" thickBot="1" x14ac:dyDescent="0.45">
      <c r="A53" s="70"/>
      <c r="B53" s="79" t="s">
        <v>341</v>
      </c>
      <c r="C53" s="80"/>
      <c r="D53" s="80"/>
      <c r="E53" s="81"/>
      <c r="F53" s="76">
        <v>35</v>
      </c>
      <c r="G53" s="157">
        <v>63870</v>
      </c>
      <c r="H53" s="82"/>
      <c r="I53" s="78">
        <f>G53*H53</f>
        <v>0</v>
      </c>
      <c r="J53" s="60"/>
      <c r="K53" s="60"/>
    </row>
    <row r="54" spans="1:11" ht="25.15" customHeight="1" thickTop="1" thickBot="1" x14ac:dyDescent="0.45">
      <c r="A54" s="70"/>
      <c r="B54" s="79" t="s">
        <v>123</v>
      </c>
      <c r="C54" s="80"/>
      <c r="D54" s="80"/>
      <c r="E54" s="81"/>
      <c r="F54" s="76">
        <v>36</v>
      </c>
      <c r="G54" s="157">
        <v>63870</v>
      </c>
      <c r="H54" s="82"/>
      <c r="I54" s="78">
        <f>G54*H54</f>
        <v>0</v>
      </c>
      <c r="J54" s="41"/>
      <c r="K54" s="41"/>
    </row>
    <row r="55" spans="1:11" ht="25.15" customHeight="1" thickTop="1" thickBot="1" x14ac:dyDescent="0.45">
      <c r="A55" s="70"/>
      <c r="B55" s="83" t="s">
        <v>124</v>
      </c>
      <c r="C55" s="84"/>
      <c r="D55" s="84"/>
      <c r="E55" s="85"/>
      <c r="F55" s="86">
        <v>37</v>
      </c>
      <c r="G55" s="158">
        <v>87000</v>
      </c>
      <c r="H55" s="87"/>
      <c r="I55" s="78">
        <f>G55*H55</f>
        <v>0</v>
      </c>
      <c r="J55" s="41"/>
      <c r="K55" s="41"/>
    </row>
    <row r="56" spans="1:11" ht="25.15" customHeight="1" thickBot="1" x14ac:dyDescent="0.45">
      <c r="A56" s="70"/>
      <c r="B56" s="70"/>
      <c r="C56" s="70"/>
      <c r="D56" s="70"/>
      <c r="E56" s="70"/>
      <c r="F56" s="72"/>
      <c r="G56" s="155"/>
      <c r="H56" s="72"/>
      <c r="I56" s="72"/>
      <c r="J56" s="41"/>
      <c r="K56" s="41"/>
    </row>
    <row r="57" spans="1:11" ht="25.15" customHeight="1" thickBot="1" x14ac:dyDescent="0.45">
      <c r="A57" s="70"/>
      <c r="B57" s="258" t="s">
        <v>337</v>
      </c>
      <c r="C57" s="267"/>
      <c r="D57" s="267"/>
      <c r="E57" s="267"/>
      <c r="F57" s="267"/>
      <c r="G57" s="267"/>
      <c r="H57" s="267"/>
      <c r="I57" s="268"/>
      <c r="J57" s="41"/>
      <c r="K57" s="41"/>
    </row>
    <row r="58" spans="1:11" ht="25.15" customHeight="1" thickBot="1" x14ac:dyDescent="0.45">
      <c r="A58" s="70"/>
      <c r="B58" s="73" t="s">
        <v>125</v>
      </c>
      <c r="C58" s="74"/>
      <c r="D58" s="74"/>
      <c r="E58" s="229" t="s">
        <v>336</v>
      </c>
      <c r="F58" s="88">
        <v>38</v>
      </c>
      <c r="G58" s="159">
        <v>319300</v>
      </c>
      <c r="H58" s="89"/>
      <c r="I58" s="90">
        <f>G58*H58</f>
        <v>0</v>
      </c>
      <c r="J58" s="60"/>
      <c r="K58" s="41"/>
    </row>
    <row r="59" spans="1:11" ht="25.15" customHeight="1" thickTop="1" thickBot="1" x14ac:dyDescent="0.45">
      <c r="A59" s="70"/>
      <c r="B59" s="83" t="s">
        <v>214</v>
      </c>
      <c r="C59" s="84"/>
      <c r="D59" s="84"/>
      <c r="E59" s="85"/>
      <c r="F59" s="86">
        <v>39</v>
      </c>
      <c r="G59" s="158">
        <v>321300</v>
      </c>
      <c r="H59" s="87"/>
      <c r="I59" s="91">
        <f>G59*H59</f>
        <v>0</v>
      </c>
      <c r="J59" s="41"/>
      <c r="K59" s="41"/>
    </row>
    <row r="60" spans="1:11" ht="25.15" customHeight="1" thickBot="1" x14ac:dyDescent="0.45">
      <c r="A60" s="70"/>
      <c r="B60" s="70"/>
      <c r="C60" s="70"/>
      <c r="D60" s="70"/>
      <c r="E60" s="70"/>
      <c r="F60" s="72"/>
      <c r="G60" s="155"/>
      <c r="H60" s="72"/>
      <c r="I60" s="72"/>
      <c r="J60" s="41"/>
      <c r="K60" s="41"/>
    </row>
    <row r="61" spans="1:11" ht="25.15" customHeight="1" thickBot="1" x14ac:dyDescent="0.45">
      <c r="A61" s="70"/>
      <c r="B61" s="258" t="s">
        <v>126</v>
      </c>
      <c r="C61" s="267"/>
      <c r="D61" s="267"/>
      <c r="E61" s="267"/>
      <c r="F61" s="269"/>
      <c r="G61" s="267"/>
      <c r="H61" s="267"/>
      <c r="I61" s="268"/>
      <c r="J61" s="41"/>
      <c r="K61" s="41"/>
    </row>
    <row r="62" spans="1:11" ht="25.15" customHeight="1" thickBot="1" x14ac:dyDescent="0.45">
      <c r="A62" s="70"/>
      <c r="B62" s="230" t="s">
        <v>218</v>
      </c>
      <c r="C62" s="74"/>
      <c r="D62" s="74"/>
      <c r="E62" s="75"/>
      <c r="F62" s="92">
        <v>40</v>
      </c>
      <c r="G62" s="159">
        <v>18000</v>
      </c>
      <c r="H62" s="89"/>
      <c r="I62" s="90">
        <f t="shared" ref="I62:I68" si="1">G62*H62</f>
        <v>0</v>
      </c>
      <c r="J62" s="41"/>
      <c r="K62" s="41"/>
    </row>
    <row r="63" spans="1:11" ht="25.15" customHeight="1" thickTop="1" thickBot="1" x14ac:dyDescent="0.45">
      <c r="A63" s="70"/>
      <c r="B63" s="231" t="s">
        <v>127</v>
      </c>
      <c r="C63" s="80"/>
      <c r="D63" s="80"/>
      <c r="E63" s="81"/>
      <c r="F63" s="93">
        <v>41</v>
      </c>
      <c r="G63" s="157">
        <v>3300</v>
      </c>
      <c r="H63" s="82"/>
      <c r="I63" s="90">
        <f t="shared" si="1"/>
        <v>0</v>
      </c>
      <c r="J63" s="41"/>
      <c r="K63" s="41"/>
    </row>
    <row r="64" spans="1:11" ht="25.15" customHeight="1" thickTop="1" thickBot="1" x14ac:dyDescent="0.45">
      <c r="A64" s="70"/>
      <c r="B64" s="79" t="s">
        <v>128</v>
      </c>
      <c r="C64" s="80"/>
      <c r="D64" s="80"/>
      <c r="E64" s="81"/>
      <c r="F64" s="93">
        <v>42</v>
      </c>
      <c r="G64" s="157">
        <v>16500</v>
      </c>
      <c r="H64" s="82"/>
      <c r="I64" s="90">
        <f t="shared" si="1"/>
        <v>0</v>
      </c>
      <c r="J64" s="41"/>
      <c r="K64" s="41"/>
    </row>
    <row r="65" spans="1:11" ht="25.15" customHeight="1" thickTop="1" thickBot="1" x14ac:dyDescent="0.45">
      <c r="A65" s="70"/>
      <c r="B65" s="79" t="s">
        <v>129</v>
      </c>
      <c r="C65" s="80"/>
      <c r="D65" s="80"/>
      <c r="E65" s="81"/>
      <c r="F65" s="93">
        <v>43</v>
      </c>
      <c r="G65" s="157">
        <v>16500</v>
      </c>
      <c r="H65" s="82"/>
      <c r="I65" s="90">
        <f t="shared" si="1"/>
        <v>0</v>
      </c>
      <c r="J65" s="41"/>
      <c r="K65" s="41"/>
    </row>
    <row r="66" spans="1:11" ht="25.15" customHeight="1" thickTop="1" thickBot="1" x14ac:dyDescent="0.45">
      <c r="A66" s="70"/>
      <c r="B66" s="94" t="s">
        <v>212</v>
      </c>
      <c r="C66" s="95"/>
      <c r="D66" s="95"/>
      <c r="E66" s="96"/>
      <c r="F66" s="93">
        <v>44</v>
      </c>
      <c r="G66" s="160">
        <v>22000</v>
      </c>
      <c r="H66" s="82"/>
      <c r="I66" s="90">
        <f t="shared" si="1"/>
        <v>0</v>
      </c>
      <c r="J66" s="41"/>
      <c r="K66" s="41"/>
    </row>
    <row r="67" spans="1:11" ht="25.15" customHeight="1" thickTop="1" thickBot="1" x14ac:dyDescent="0.45">
      <c r="A67" s="70"/>
      <c r="B67" s="79" t="s">
        <v>130</v>
      </c>
      <c r="C67" s="80"/>
      <c r="D67" s="80"/>
      <c r="E67" s="81"/>
      <c r="F67" s="93">
        <v>45</v>
      </c>
      <c r="G67" s="157">
        <v>5500</v>
      </c>
      <c r="H67" s="82"/>
      <c r="I67" s="90">
        <f t="shared" si="1"/>
        <v>0</v>
      </c>
      <c r="J67" s="41"/>
      <c r="K67" s="41"/>
    </row>
    <row r="68" spans="1:11" ht="25.15" customHeight="1" thickTop="1" thickBot="1" x14ac:dyDescent="0.45">
      <c r="A68" s="70"/>
      <c r="B68" s="83" t="s">
        <v>131</v>
      </c>
      <c r="C68" s="84"/>
      <c r="D68" s="84"/>
      <c r="E68" s="85"/>
      <c r="F68" s="86">
        <v>46</v>
      </c>
      <c r="G68" s="158">
        <v>10000</v>
      </c>
      <c r="H68" s="87"/>
      <c r="I68" s="90">
        <f t="shared" si="1"/>
        <v>0</v>
      </c>
      <c r="J68" s="41"/>
      <c r="K68" s="41"/>
    </row>
    <row r="69" spans="1:11" ht="25.15" customHeight="1" thickBot="1" x14ac:dyDescent="0.45">
      <c r="A69" s="70"/>
      <c r="B69" s="70"/>
      <c r="C69" s="70"/>
      <c r="D69" s="70"/>
      <c r="E69" s="70"/>
      <c r="F69" s="72"/>
      <c r="G69" s="155"/>
      <c r="H69" s="72"/>
      <c r="I69" s="72"/>
      <c r="J69" s="41"/>
      <c r="K69" s="41"/>
    </row>
    <row r="70" spans="1:11" ht="25.15" customHeight="1" thickBot="1" x14ac:dyDescent="0.45">
      <c r="A70" s="70"/>
      <c r="B70" s="258" t="s">
        <v>132</v>
      </c>
      <c r="C70" s="267"/>
      <c r="D70" s="267"/>
      <c r="E70" s="267"/>
      <c r="F70" s="267"/>
      <c r="G70" s="267"/>
      <c r="H70" s="267"/>
      <c r="I70" s="268"/>
      <c r="J70" s="41"/>
      <c r="K70" s="41"/>
    </row>
    <row r="71" spans="1:11" ht="25.15" customHeight="1" thickTop="1" thickBot="1" x14ac:dyDescent="0.45">
      <c r="A71" s="70"/>
      <c r="B71" s="79" t="s">
        <v>206</v>
      </c>
      <c r="C71" s="80"/>
      <c r="D71" s="97"/>
      <c r="E71" s="81"/>
      <c r="F71" s="97">
        <v>47</v>
      </c>
      <c r="G71" s="157">
        <v>16500</v>
      </c>
      <c r="H71" s="82"/>
      <c r="I71" s="98">
        <f t="shared" ref="I71:I78" si="2">G71*H71</f>
        <v>0</v>
      </c>
      <c r="J71" s="41"/>
      <c r="K71" s="41"/>
    </row>
    <row r="72" spans="1:11" ht="25.15" customHeight="1" thickTop="1" thickBot="1" x14ac:dyDescent="0.45">
      <c r="A72" s="70"/>
      <c r="B72" s="79" t="s">
        <v>130</v>
      </c>
      <c r="C72" s="80"/>
      <c r="D72" s="80"/>
      <c r="E72" s="81"/>
      <c r="F72" s="97">
        <v>48</v>
      </c>
      <c r="G72" s="157">
        <v>5500</v>
      </c>
      <c r="H72" s="82"/>
      <c r="I72" s="98">
        <f t="shared" si="2"/>
        <v>0</v>
      </c>
      <c r="J72" s="41"/>
      <c r="K72" s="41"/>
    </row>
    <row r="73" spans="1:11" ht="25.15" customHeight="1" thickTop="1" thickBot="1" x14ac:dyDescent="0.45">
      <c r="A73" s="70"/>
      <c r="B73" s="94" t="s">
        <v>133</v>
      </c>
      <c r="C73" s="95"/>
      <c r="D73" s="95"/>
      <c r="E73" s="96"/>
      <c r="F73" s="99">
        <v>49</v>
      </c>
      <c r="G73" s="160">
        <v>10000</v>
      </c>
      <c r="H73" s="100"/>
      <c r="I73" s="98">
        <f t="shared" si="2"/>
        <v>0</v>
      </c>
      <c r="J73" s="41"/>
      <c r="K73" s="41"/>
    </row>
    <row r="74" spans="1:11" ht="25.15" customHeight="1" thickTop="1" thickBot="1" x14ac:dyDescent="0.45">
      <c r="A74" s="70"/>
      <c r="B74" s="94" t="s">
        <v>134</v>
      </c>
      <c r="C74" s="95"/>
      <c r="D74" s="95"/>
      <c r="E74" s="96"/>
      <c r="F74" s="99">
        <v>50</v>
      </c>
      <c r="G74" s="160">
        <v>11000</v>
      </c>
      <c r="H74" s="100"/>
      <c r="I74" s="101">
        <f t="shared" si="2"/>
        <v>0</v>
      </c>
      <c r="J74" s="41"/>
      <c r="K74" s="41"/>
    </row>
    <row r="75" spans="1:11" ht="25.15" customHeight="1" thickTop="1" thickBot="1" x14ac:dyDescent="0.45">
      <c r="A75" s="70"/>
      <c r="B75" s="102" t="s">
        <v>207</v>
      </c>
      <c r="C75" s="103"/>
      <c r="D75" s="80"/>
      <c r="E75" s="81"/>
      <c r="F75" s="93">
        <v>52</v>
      </c>
      <c r="G75" s="157">
        <v>7700</v>
      </c>
      <c r="H75" s="82"/>
      <c r="I75" s="104">
        <f t="shared" si="2"/>
        <v>0</v>
      </c>
      <c r="J75" s="41"/>
      <c r="K75" s="41"/>
    </row>
    <row r="76" spans="1:11" ht="25.15" customHeight="1" thickTop="1" thickBot="1" x14ac:dyDescent="0.45">
      <c r="A76" s="70"/>
      <c r="B76" s="102" t="s">
        <v>208</v>
      </c>
      <c r="C76" s="103"/>
      <c r="D76" s="80"/>
      <c r="E76" s="81"/>
      <c r="F76" s="93">
        <v>53</v>
      </c>
      <c r="G76" s="157">
        <v>15400</v>
      </c>
      <c r="H76" s="82"/>
      <c r="I76" s="104">
        <f t="shared" si="2"/>
        <v>0</v>
      </c>
      <c r="J76" s="41"/>
      <c r="K76" s="41"/>
    </row>
    <row r="77" spans="1:11" ht="25.15" customHeight="1" thickTop="1" thickBot="1" x14ac:dyDescent="0.45">
      <c r="A77" s="70"/>
      <c r="B77" s="102" t="s">
        <v>216</v>
      </c>
      <c r="C77" s="103"/>
      <c r="D77" s="80"/>
      <c r="E77" s="81"/>
      <c r="F77" s="93">
        <v>57</v>
      </c>
      <c r="G77" s="157">
        <v>5500</v>
      </c>
      <c r="H77" s="82"/>
      <c r="I77" s="104">
        <f t="shared" si="2"/>
        <v>0</v>
      </c>
      <c r="J77" s="41"/>
      <c r="K77" s="41"/>
    </row>
    <row r="78" spans="1:11" ht="25.15" customHeight="1" thickTop="1" thickBot="1" x14ac:dyDescent="0.45">
      <c r="A78" s="70"/>
      <c r="B78" s="105" t="s">
        <v>209</v>
      </c>
      <c r="C78" s="106"/>
      <c r="D78" s="84"/>
      <c r="E78" s="85"/>
      <c r="F78" s="86">
        <v>58</v>
      </c>
      <c r="G78" s="158">
        <v>22000</v>
      </c>
      <c r="H78" s="107"/>
      <c r="I78" s="108">
        <f t="shared" si="2"/>
        <v>0</v>
      </c>
      <c r="J78" s="41"/>
      <c r="K78" s="41"/>
    </row>
    <row r="79" spans="1:11" ht="25.15" customHeight="1" thickBot="1" x14ac:dyDescent="0.45">
      <c r="A79" s="70"/>
      <c r="B79" s="70"/>
      <c r="C79" s="70"/>
      <c r="D79" s="70"/>
      <c r="E79" s="70"/>
      <c r="F79" s="72"/>
      <c r="G79" s="155"/>
      <c r="H79" s="72"/>
      <c r="I79" s="72"/>
      <c r="J79" s="41"/>
      <c r="K79" s="41"/>
    </row>
    <row r="80" spans="1:11" ht="25.15" customHeight="1" thickBot="1" x14ac:dyDescent="0.45">
      <c r="A80" s="70"/>
      <c r="B80" s="258" t="s">
        <v>258</v>
      </c>
      <c r="C80" s="259"/>
      <c r="D80" s="259"/>
      <c r="E80" s="259"/>
      <c r="F80" s="259"/>
      <c r="G80" s="259"/>
      <c r="H80" s="259"/>
      <c r="I80" s="260"/>
      <c r="J80" s="41"/>
      <c r="K80" s="41"/>
    </row>
    <row r="81" spans="1:11" ht="25.15" customHeight="1" thickBot="1" x14ac:dyDescent="0.45">
      <c r="A81" s="70"/>
      <c r="B81" s="139" t="s">
        <v>245</v>
      </c>
      <c r="C81" s="140"/>
      <c r="D81" s="140"/>
      <c r="E81" s="140"/>
      <c r="F81" s="146">
        <v>64</v>
      </c>
      <c r="G81" s="161">
        <v>30000</v>
      </c>
      <c r="H81" s="147"/>
      <c r="I81" s="138">
        <f>G81*H81</f>
        <v>0</v>
      </c>
      <c r="J81" s="41"/>
      <c r="K81" s="41"/>
    </row>
    <row r="82" spans="1:11" ht="25.15" customHeight="1" thickBot="1" x14ac:dyDescent="0.45">
      <c r="A82" s="70"/>
      <c r="B82" s="139" t="s">
        <v>257</v>
      </c>
      <c r="C82" s="140"/>
      <c r="D82" s="140"/>
      <c r="E82" s="140"/>
      <c r="F82" s="146">
        <v>65</v>
      </c>
      <c r="G82" s="161">
        <v>50000</v>
      </c>
      <c r="H82" s="147"/>
      <c r="I82" s="138">
        <f>G82*H82</f>
        <v>0</v>
      </c>
      <c r="J82" s="41"/>
      <c r="K82" s="41"/>
    </row>
    <row r="83" spans="1:11" ht="25.15" customHeight="1" thickBot="1" x14ac:dyDescent="0.45">
      <c r="A83" s="70"/>
      <c r="B83" s="70"/>
      <c r="C83" s="70"/>
      <c r="D83" s="70"/>
      <c r="E83" s="70"/>
      <c r="F83" s="72"/>
      <c r="G83" s="155"/>
      <c r="H83" s="72"/>
      <c r="I83" s="72"/>
      <c r="J83" s="41"/>
      <c r="K83" s="41"/>
    </row>
    <row r="84" spans="1:11" ht="25.15" customHeight="1" thickBot="1" x14ac:dyDescent="0.45">
      <c r="A84" s="70"/>
      <c r="B84" s="270" t="s">
        <v>135</v>
      </c>
      <c r="C84" s="271"/>
      <c r="D84" s="271"/>
      <c r="E84" s="271"/>
      <c r="F84" s="271"/>
      <c r="G84" s="271"/>
      <c r="H84" s="272"/>
      <c r="I84" s="120" t="s">
        <v>227</v>
      </c>
      <c r="J84" s="41"/>
      <c r="K84" s="41"/>
    </row>
    <row r="85" spans="1:11" ht="25.15" customHeight="1" x14ac:dyDescent="0.4">
      <c r="A85" s="70"/>
      <c r="B85" s="145"/>
      <c r="C85" s="145"/>
      <c r="D85" s="145"/>
      <c r="E85" s="145"/>
      <c r="F85" s="145"/>
      <c r="G85" s="145"/>
      <c r="H85" s="145"/>
      <c r="I85" s="72"/>
      <c r="J85" s="41"/>
      <c r="K85" s="41"/>
    </row>
    <row r="86" spans="1:11" ht="25.15" customHeight="1" x14ac:dyDescent="0.4">
      <c r="A86" s="70"/>
      <c r="B86" s="71" t="s">
        <v>136</v>
      </c>
      <c r="C86" s="70"/>
      <c r="D86" s="70"/>
      <c r="E86" s="70"/>
      <c r="F86" s="72"/>
      <c r="G86" s="155"/>
      <c r="H86" s="72"/>
      <c r="I86" s="72"/>
      <c r="J86" s="41"/>
      <c r="K86" s="41"/>
    </row>
    <row r="87" spans="1:11" ht="25.15" customHeight="1" x14ac:dyDescent="0.4">
      <c r="A87" s="70"/>
      <c r="B87" s="71" t="s">
        <v>260</v>
      </c>
      <c r="C87" s="70"/>
      <c r="D87" s="70"/>
      <c r="E87" s="70"/>
      <c r="F87" s="72"/>
      <c r="G87" s="155"/>
      <c r="H87" s="72"/>
      <c r="I87" s="72"/>
      <c r="J87" s="41"/>
      <c r="K87" s="41"/>
    </row>
    <row r="88" spans="1:11" ht="25.15" customHeight="1" thickBot="1" x14ac:dyDescent="0.45">
      <c r="A88" s="70"/>
      <c r="B88" s="70"/>
      <c r="C88" s="70"/>
      <c r="D88" s="70"/>
      <c r="E88" s="70"/>
      <c r="F88" s="109"/>
      <c r="G88" s="162"/>
      <c r="H88" s="109"/>
      <c r="I88" s="109"/>
      <c r="J88" s="109"/>
      <c r="K88" s="109"/>
    </row>
    <row r="89" spans="1:11" ht="25.15" customHeight="1" x14ac:dyDescent="0.4">
      <c r="A89" s="41"/>
      <c r="B89" s="70" t="s">
        <v>137</v>
      </c>
      <c r="C89" s="41"/>
      <c r="D89" s="41"/>
      <c r="E89" s="41"/>
      <c r="F89" s="109"/>
      <c r="G89" s="273" t="s">
        <v>138</v>
      </c>
      <c r="H89" s="274"/>
      <c r="I89" s="112">
        <v>1818000</v>
      </c>
      <c r="J89" s="109"/>
      <c r="K89" s="109"/>
    </row>
    <row r="90" spans="1:11" ht="25.15" customHeight="1" x14ac:dyDescent="0.4">
      <c r="A90" s="41"/>
      <c r="B90" s="70" t="s">
        <v>139</v>
      </c>
      <c r="C90" s="41"/>
      <c r="D90" s="41"/>
      <c r="E90" s="41"/>
      <c r="F90" s="109"/>
      <c r="G90" s="256" t="s">
        <v>340</v>
      </c>
      <c r="H90" s="257"/>
      <c r="I90" s="233">
        <v>70000</v>
      </c>
      <c r="J90" s="109"/>
      <c r="K90" s="109"/>
    </row>
    <row r="91" spans="1:11" ht="25.15" customHeight="1" x14ac:dyDescent="0.4">
      <c r="A91" s="41"/>
      <c r="B91" s="70" t="s">
        <v>140</v>
      </c>
      <c r="C91" s="41"/>
      <c r="D91" s="41"/>
      <c r="E91" s="41"/>
      <c r="F91" s="109"/>
      <c r="G91" s="256" t="s">
        <v>141</v>
      </c>
      <c r="H91" s="257"/>
      <c r="I91" s="113">
        <f>SUM(I11:I47)</f>
        <v>0</v>
      </c>
      <c r="J91" s="109"/>
      <c r="K91" s="109"/>
    </row>
    <row r="92" spans="1:11" ht="25.15" customHeight="1" x14ac:dyDescent="0.4">
      <c r="A92" s="41"/>
      <c r="B92" s="70" t="s">
        <v>142</v>
      </c>
      <c r="C92" s="41"/>
      <c r="D92" s="41"/>
      <c r="E92" s="41"/>
      <c r="F92" s="109"/>
      <c r="G92" s="256" t="s">
        <v>143</v>
      </c>
      <c r="H92" s="257"/>
      <c r="I92" s="113">
        <f>SUM(I51:I55,I58:I59,I62:I68,I71:I78,I81:I82)</f>
        <v>0</v>
      </c>
      <c r="J92" s="109"/>
      <c r="K92" s="109"/>
    </row>
    <row r="93" spans="1:11" ht="25.15" customHeight="1" x14ac:dyDescent="0.4">
      <c r="A93" s="41"/>
      <c r="B93" s="70" t="s">
        <v>205</v>
      </c>
      <c r="C93" s="41"/>
      <c r="D93" s="41"/>
      <c r="E93" s="41"/>
      <c r="F93" s="109"/>
      <c r="G93" s="163" t="s">
        <v>144</v>
      </c>
      <c r="H93" s="110"/>
      <c r="I93" s="114">
        <f>SUM(I89:I92)</f>
        <v>1888000</v>
      </c>
      <c r="J93" s="109"/>
      <c r="K93" s="109"/>
    </row>
    <row r="94" spans="1:11" ht="25.15" customHeight="1" thickBot="1" x14ac:dyDescent="0.45">
      <c r="A94" s="41"/>
      <c r="B94" s="41"/>
      <c r="C94" s="41"/>
      <c r="D94" s="41"/>
      <c r="E94" s="41"/>
      <c r="F94" s="109"/>
      <c r="G94" s="164" t="s">
        <v>145</v>
      </c>
      <c r="H94" s="111"/>
      <c r="I94" s="115">
        <f>I93*0.1</f>
        <v>188800</v>
      </c>
      <c r="J94" s="109"/>
      <c r="K94" s="109"/>
    </row>
    <row r="95" spans="1:11" ht="25.15" customHeight="1" thickTop="1" thickBot="1" x14ac:dyDescent="0.45">
      <c r="A95" s="41"/>
      <c r="B95" s="41"/>
      <c r="C95" s="41"/>
      <c r="D95" s="41"/>
      <c r="E95" s="41"/>
      <c r="F95" s="109"/>
      <c r="G95" s="165" t="s">
        <v>213</v>
      </c>
      <c r="H95" s="116"/>
      <c r="I95" s="117">
        <f>SUM(I93:I94)</f>
        <v>2076800</v>
      </c>
      <c r="J95" s="109"/>
      <c r="K95" s="109"/>
    </row>
    <row r="96" spans="1:11" ht="25.15" customHeight="1" x14ac:dyDescent="0.4">
      <c r="A96" s="41"/>
      <c r="B96" s="41"/>
      <c r="C96" s="41"/>
      <c r="D96" s="41"/>
      <c r="E96" s="41"/>
      <c r="F96" s="109"/>
      <c r="G96" s="162"/>
      <c r="H96" s="109"/>
      <c r="I96" s="109"/>
      <c r="J96" s="109"/>
      <c r="K96" s="109"/>
    </row>
    <row r="97" spans="1:11" ht="18" customHeight="1" x14ac:dyDescent="0.4">
      <c r="A97" s="41"/>
      <c r="B97" s="41"/>
      <c r="C97" s="41"/>
      <c r="D97" s="41"/>
      <c r="E97" s="41"/>
      <c r="F97" s="42"/>
      <c r="G97" s="148"/>
      <c r="H97" s="42"/>
      <c r="I97" s="42"/>
      <c r="J97" s="41"/>
      <c r="K97" s="41"/>
    </row>
    <row r="98" spans="1:11" ht="18" customHeight="1" x14ac:dyDescent="0.4">
      <c r="A98" s="41"/>
      <c r="B98" s="41"/>
      <c r="C98" s="41"/>
      <c r="D98" s="41"/>
      <c r="E98" s="41"/>
      <c r="F98" s="42"/>
      <c r="G98" s="148"/>
      <c r="H98" s="42"/>
      <c r="I98" s="42"/>
      <c r="J98" s="41"/>
      <c r="K98" s="41"/>
    </row>
    <row r="99" spans="1:11" ht="18" customHeight="1" x14ac:dyDescent="0.4">
      <c r="A99" s="41"/>
      <c r="B99" s="41"/>
      <c r="C99" s="41"/>
      <c r="D99" s="41"/>
      <c r="E99" s="41"/>
      <c r="F99" s="42"/>
      <c r="G99" s="148"/>
      <c r="H99" s="42"/>
      <c r="I99" s="42"/>
      <c r="J99" s="41"/>
      <c r="K99" s="41"/>
    </row>
    <row r="103" spans="1:11" x14ac:dyDescent="0.4">
      <c r="B103" s="40"/>
    </row>
    <row r="104" spans="1:11" x14ac:dyDescent="0.4">
      <c r="B104" s="40"/>
    </row>
    <row r="105" spans="1:11" x14ac:dyDescent="0.4">
      <c r="B105" s="40"/>
    </row>
    <row r="108" spans="1:11" x14ac:dyDescent="0.4">
      <c r="B108" s="40"/>
    </row>
  </sheetData>
  <mergeCells count="36">
    <mergeCell ref="G90:H90"/>
    <mergeCell ref="B19:B20"/>
    <mergeCell ref="B80:I80"/>
    <mergeCell ref="D2:D3"/>
    <mergeCell ref="G92:H92"/>
    <mergeCell ref="B42:B43"/>
    <mergeCell ref="C42:C43"/>
    <mergeCell ref="B49:I49"/>
    <mergeCell ref="B50:I50"/>
    <mergeCell ref="B57:I57"/>
    <mergeCell ref="B61:I61"/>
    <mergeCell ref="B70:I70"/>
    <mergeCell ref="B84:H84"/>
    <mergeCell ref="G89:H89"/>
    <mergeCell ref="G91:H91"/>
    <mergeCell ref="B36:B37"/>
    <mergeCell ref="C36:C37"/>
    <mergeCell ref="D36:D37"/>
    <mergeCell ref="B21:B23"/>
    <mergeCell ref="C22:C23"/>
    <mergeCell ref="D22:D23"/>
    <mergeCell ref="B24:B25"/>
    <mergeCell ref="B26:B27"/>
    <mergeCell ref="C26:C27"/>
    <mergeCell ref="D26:D27"/>
    <mergeCell ref="B16:B18"/>
    <mergeCell ref="C17:C18"/>
    <mergeCell ref="D17:D18"/>
    <mergeCell ref="B4:D4"/>
    <mergeCell ref="B5:C5"/>
    <mergeCell ref="B6:C6"/>
    <mergeCell ref="B9:I9"/>
    <mergeCell ref="B11:B12"/>
    <mergeCell ref="C11:C12"/>
    <mergeCell ref="D11:D12"/>
    <mergeCell ref="B14:B15"/>
  </mergeCells>
  <phoneticPr fontId="2"/>
  <dataValidations count="1">
    <dataValidation type="list" allowBlank="1" showInputMessage="1" showErrorMessage="1" sqref="I84:I85" xr:uid="{00000000-0002-0000-0000-000000000000}">
      <formula1>"選択してください,ｽｰﾊﾟｰｽﾊﾟｰﾌﾞｰﾑ仕様,ﾔﾏﾊﾌﾞｰﾑ仕様"</formula1>
    </dataValidation>
  </dataValidations>
  <hyperlinks>
    <hyperlink ref="E13" location="ジブハリ35分の１!A1" display="1/35" xr:uid="{00000000-0004-0000-0000-000000000000}"/>
    <hyperlink ref="E17" location="'ジブブラケット　アルミ強化バージョン'!A1" display="アルミ強化バージョン" xr:uid="{00000000-0004-0000-0000-000002000000}"/>
    <hyperlink ref="E21" location="トラベラーバー!A1" display="□H2709（13㎜　HB）" xr:uid="{00000000-0004-0000-0000-000003000000}"/>
    <hyperlink ref="E22" location="パイプブライダルクリート仕様!A1" display="パイプブライダル　クリート仕様" xr:uid="{00000000-0004-0000-0000-000004000000}"/>
    <hyperlink ref="E23" location="パイプブライダルカム仕様!A1" display="パイプブライダル　カム仕様" xr:uid="{00000000-0004-0000-0000-000005000000}"/>
    <hyperlink ref="E24" location="'スピンシートブロック　RF62174'!A1" display="RF62174　ラチェット切り替え" xr:uid="{00000000-0004-0000-0000-000006000000}"/>
    <hyperlink ref="E25" location="'スピンブロックサイズ　H2650'!A1" display="H2650　４０㎜カーボシングルフィックス" xr:uid="{00000000-0004-0000-0000-000007000000}"/>
    <hyperlink ref="E26" location="'ガンネルガイカムベース　カーボン'!A1" display="カーボン" xr:uid="{00000000-0004-0000-0000-000008000000}"/>
    <hyperlink ref="E27" location="'ガンネルガイカムベース　アルミスペシャル'!A1" display="アルミスペシャル" xr:uid="{00000000-0004-0000-0000-000009000000}"/>
    <hyperlink ref="E28" location="ツイーカーFRPオリジナル部品!A1" display="FRPオリジナル部品" xr:uid="{00000000-0004-0000-0000-00000A000000}"/>
    <hyperlink ref="E30" location="ポンプ式インナーキールにブロック３!A1" display="ポンプ式（ｲﾝﾅｰｷｰﾙにﾌﾞﾛｯｸ３つ）" xr:uid="{00000000-0004-0000-0000-00000B000000}"/>
    <hyperlink ref="E32" location="インナーキール後方リード!A1" display="ｲﾝﾅｰｷｰﾙ後方ﾘｰﾄﾞ" xr:uid="{00000000-0004-0000-0000-00000C000000}"/>
    <hyperlink ref="E34" location="EVAフォーム!A1" display="EVAフォーム　貼付あり" xr:uid="{00000000-0004-0000-0000-00000D000000}"/>
    <hyperlink ref="E36" location="'ファクトリーゼロ製  アルミエクステンション'!A1" display="ファクトリーゼロ製  アルミエクステンション" xr:uid="{00000000-0004-0000-0000-00000E000000}"/>
    <hyperlink ref="E37" location="'ティラーエクステンション　ファクトリーゼロ製'!A1" display="ファクトリーゼロ製　カーボンエクステンション" xr:uid="{00000000-0004-0000-0000-00000F000000}"/>
    <hyperlink ref="E39" location="ラフワイヤー!A1" display="ｼﾞﾌﾞﾋﾟｰｸ取付金具付き" xr:uid="{00000000-0004-0000-0000-000010000000}"/>
    <hyperlink ref="E41" location="スピンポールキャッチャー追加!A1" display="キャッチャー追加" xr:uid="{00000000-0004-0000-0000-000011000000}"/>
    <hyperlink ref="E42" location="ベーラーパテ仕上げ!A1" display="パテ仕上げ" xr:uid="{00000000-0004-0000-0000-000012000000}"/>
    <hyperlink ref="E43" location="ベーラーゲルコート仕上げ!A1" display="ゲルコート仕上げ" xr:uid="{00000000-0004-0000-0000-000013000000}"/>
    <hyperlink ref="E44" location="'ハッチ　アレン'!A1" display="Allen　４ヶ" xr:uid="{00000000-0004-0000-0000-000014000000}"/>
    <hyperlink ref="E18" location="'ジブブラケット　カーボン'!A1" display="カーボン" xr:uid="{00000000-0004-0000-0000-000016000000}"/>
    <hyperlink ref="E20" location="センター４分の１!A1" display="1/4" xr:uid="{00000000-0004-0000-0000-000017000000}"/>
    <hyperlink ref="E15" location="'サイドタンク両舷　マスト下で分ける'!A1" display="サイドタンク両舷　マスト下で左右に分ける" xr:uid="{00000000-0004-0000-0000-000018000000}"/>
    <hyperlink ref="E31" location="トッピング両サイド引き!A1" display="トッピング両サイド引き!A1" xr:uid="{00000000-0004-0000-0000-000019000000}"/>
    <hyperlink ref="E16"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58" location="⑶470級ｾｰﾙｵｰﾀﾞｰﾌｫｰﾑ!Print_Area" display="セールオーダーフォーム" xr:uid="{DF83C7CC-001D-4DD1-9D95-E22053CBAD77}"/>
    <hyperlink ref="B62" location="スプレッダーロック式!A1" display="ヤマハマスト／スプレッダー変更（ネジロック式）" xr:uid="{1AD4EC1A-E6B7-4699-B9BA-70F0B1AE0FE8}"/>
    <hyperlink ref="B63" location="スプレッダー蝶ネジ式!A1" display="ヤマハマスト／スプレッダー変更（蝶ネジ式）" xr:uid="{0030BF72-8E57-44BE-A48C-C7955402AEC3}"/>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N21" sqref="N21"/>
    </sheetView>
  </sheetViews>
  <sheetFormatPr defaultRowHeight="18.75" x14ac:dyDescent="0.4"/>
  <cols>
    <col min="11" max="11" width="21.375" customWidth="1"/>
  </cols>
  <sheetData>
    <row r="1" spans="1:11" x14ac:dyDescent="0.4">
      <c r="A1" t="s">
        <v>270</v>
      </c>
    </row>
    <row r="2" spans="1:11" x14ac:dyDescent="0.4">
      <c r="K2" s="30" t="s">
        <v>178</v>
      </c>
    </row>
  </sheetData>
  <phoneticPr fontId="2"/>
  <hyperlinks>
    <hyperlink ref="K2" location="'⑴日本語　ｵｰﾀﾞｰﾌｫｰﾑ  ACPH用'!A1" display="オーダーフォームに戻る" xr:uid="{00000000-0004-0000-0900-000000000000}"/>
  </hyperlinks>
  <pageMargins left="0.7" right="0.7" top="0.75" bottom="0.75" header="0.3" footer="0.3"/>
  <pageSetup paperSize="9" scale="7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heetViews>
  <sheetFormatPr defaultRowHeight="18.75" x14ac:dyDescent="0.4"/>
  <sheetData>
    <row r="1" spans="1:12" x14ac:dyDescent="0.4">
      <c r="A1" t="s">
        <v>271</v>
      </c>
    </row>
    <row r="4" spans="1:12" x14ac:dyDescent="0.4">
      <c r="J4" s="30" t="s">
        <v>178</v>
      </c>
      <c r="K4" s="30"/>
      <c r="L4" s="30"/>
    </row>
  </sheetData>
  <phoneticPr fontId="2"/>
  <hyperlinks>
    <hyperlink ref="J4:L4" location="'日本語　ｵｰﾀﾞｰﾌｫｰﾑ  ACPH用'!A1" display="オーダーフォームに戻る" xr:uid="{00000000-0004-0000-0A00-000000000000}"/>
    <hyperlink ref="J4" location="'⑴日本語　ｵｰﾀﾞｰﾌｫｰﾑ  ACPH用'!A1" display="オーダーフォームに戻る" xr:uid="{00000000-0004-0000-0A00-000001000000}"/>
  </hyperlinks>
  <pageMargins left="0.7" right="0.7" top="0.75" bottom="0.75" header="0.3" footer="0.3"/>
  <pageSetup paperSize="9" scale="7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topLeftCell="A15" zoomScale="60" zoomScaleNormal="68" workbookViewId="0"/>
  </sheetViews>
  <sheetFormatPr defaultRowHeight="18.75" x14ac:dyDescent="0.4"/>
  <sheetData>
    <row r="1" spans="1:11" ht="25.9" customHeight="1" x14ac:dyDescent="0.4">
      <c r="A1" t="s">
        <v>272</v>
      </c>
      <c r="F1" s="30" t="s">
        <v>178</v>
      </c>
    </row>
    <row r="3" spans="1:11" ht="24" customHeight="1" x14ac:dyDescent="0.4"/>
    <row r="4" spans="1:11" x14ac:dyDescent="0.4">
      <c r="J4" s="30"/>
      <c r="K4" s="30"/>
    </row>
  </sheetData>
  <phoneticPr fontId="2"/>
  <hyperlinks>
    <hyperlink ref="I4:K4" location="'日本語　ｵｰﾀﾞｰﾌｫｰﾑ  ACPH用'!A1" display="オーダーフォームに戻る" xr:uid="{00000000-0004-0000-0B00-000000000000}"/>
    <hyperlink ref="F1" location="'⑴日本語　ｵｰﾀﾞｰﾌｫｰﾑ  ACPH用'!A1" display="オーダーフォームに戻る" xr:uid="{00000000-0004-0000-0B00-000001000000}"/>
  </hyperlinks>
  <pageMargins left="0.7" right="0.7" top="0.75" bottom="0.75" header="0.3" footer="0.3"/>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heetViews>
  <sheetFormatPr defaultRowHeight="18.75" x14ac:dyDescent="0.4"/>
  <cols>
    <col min="10" max="10" width="21.375" customWidth="1"/>
  </cols>
  <sheetData>
    <row r="1" spans="1:10" x14ac:dyDescent="0.4">
      <c r="A1" t="s">
        <v>273</v>
      </c>
    </row>
    <row r="2" spans="1:10" x14ac:dyDescent="0.4">
      <c r="J2" s="30" t="s">
        <v>178</v>
      </c>
    </row>
  </sheetData>
  <phoneticPr fontId="2"/>
  <hyperlinks>
    <hyperlink ref="J2" location="'⑴日本語　ｵｰﾀﾞｰﾌｫｰﾑ  ACPH用'!A1" display="オーダーフォームに戻る" xr:uid="{00000000-0004-0000-0C00-000000000000}"/>
  </hyperlinks>
  <pageMargins left="0.7" right="0.7" top="0.75" bottom="0.75" header="0.3" footer="0.3"/>
  <pageSetup paperSize="9"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topLeftCell="A12" zoomScale="50" zoomScaleNormal="80" zoomScaleSheetLayoutView="50" workbookViewId="0"/>
  </sheetViews>
  <sheetFormatPr defaultRowHeight="18.75" x14ac:dyDescent="0.4"/>
  <cols>
    <col min="10" max="10" width="21.375" customWidth="1"/>
  </cols>
  <sheetData>
    <row r="1" spans="1:10" ht="24.6" customHeight="1" x14ac:dyDescent="0.4">
      <c r="A1" t="s">
        <v>274</v>
      </c>
    </row>
    <row r="2" spans="1:10" x14ac:dyDescent="0.4">
      <c r="J2" s="30" t="s">
        <v>178</v>
      </c>
    </row>
  </sheetData>
  <phoneticPr fontId="2"/>
  <hyperlinks>
    <hyperlink ref="J2" location="'⑴日本語　ｵｰﾀﾞｰﾌｫｰﾑ  ACPH用'!A1" display="オーダーフォームに戻る" xr:uid="{00000000-0004-0000-0D00-000000000000}"/>
  </hyperlinks>
  <pageMargins left="0.7" right="0.7" top="0.75" bottom="0.75" header="0.3" footer="0.3"/>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heetViews>
  <sheetFormatPr defaultRowHeight="18.75" x14ac:dyDescent="0.4"/>
  <cols>
    <col min="9" max="9" width="21.375" customWidth="1"/>
  </cols>
  <sheetData>
    <row r="1" spans="1:9" x14ac:dyDescent="0.4">
      <c r="A1" t="s">
        <v>275</v>
      </c>
    </row>
    <row r="2" spans="1:9" x14ac:dyDescent="0.4">
      <c r="I2" s="30" t="s">
        <v>178</v>
      </c>
    </row>
  </sheetData>
  <phoneticPr fontId="2"/>
  <hyperlinks>
    <hyperlink ref="I2" location="'⑴日本語　ｵｰﾀﾞｰﾌｫｰﾑ  ACPH用'!A1" display="オーダーフォームに戻る" xr:uid="{00000000-0004-0000-0E00-000000000000}"/>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heetViews>
  <sheetFormatPr defaultRowHeight="18.75" x14ac:dyDescent="0.4"/>
  <cols>
    <col min="9" max="9" width="21.375" customWidth="1"/>
  </cols>
  <sheetData>
    <row r="1" spans="1:9" x14ac:dyDescent="0.4">
      <c r="A1" t="s">
        <v>276</v>
      </c>
    </row>
    <row r="2" spans="1:9" x14ac:dyDescent="0.4">
      <c r="I2" s="30" t="s">
        <v>178</v>
      </c>
    </row>
  </sheetData>
  <phoneticPr fontId="2"/>
  <hyperlinks>
    <hyperlink ref="I2" location="'⑴日本語　ｵｰﾀﾞｰﾌｫｰﾑ  ACPH用'!A1" display="オーダーフォームに戻る" xr:uid="{00000000-0004-0000-0F00-000000000000}"/>
  </hyperlinks>
  <pageMargins left="0.7" right="0.7" top="0.75" bottom="0.75" header="0.3" footer="0.3"/>
  <pageSetup paperSize="9" scale="8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heetViews>
  <sheetFormatPr defaultRowHeight="18.75" x14ac:dyDescent="0.4"/>
  <cols>
    <col min="9" max="9" width="21.25" customWidth="1"/>
    <col min="11" max="11" width="21.375" customWidth="1"/>
  </cols>
  <sheetData>
    <row r="1" spans="1:9" x14ac:dyDescent="0.4">
      <c r="A1" t="s">
        <v>277</v>
      </c>
    </row>
    <row r="5" spans="1:9" x14ac:dyDescent="0.4">
      <c r="I5" s="30" t="s">
        <v>178</v>
      </c>
    </row>
  </sheetData>
  <phoneticPr fontId="2"/>
  <hyperlinks>
    <hyperlink ref="I5" location="'⑴日本語　ｵｰﾀﾞｰﾌｫｰﾑ  ACPH用'!A1" display="オーダーフォームに戻る" xr:uid="{00000000-0004-0000-1000-000000000000}"/>
  </hyperlinks>
  <pageMargins left="0.7" right="0.7" top="0.75" bottom="0.75" header="0.3" footer="0.3"/>
  <pageSetup paperSize="9" scale="8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heetViews>
  <sheetFormatPr defaultRowHeight="18.75" x14ac:dyDescent="0.4"/>
  <cols>
    <col min="7" max="7" width="21.375" customWidth="1"/>
  </cols>
  <sheetData>
    <row r="1" spans="1:7" x14ac:dyDescent="0.4">
      <c r="A1" t="s">
        <v>278</v>
      </c>
    </row>
    <row r="8" spans="1:7" x14ac:dyDescent="0.4">
      <c r="G8" s="30" t="s">
        <v>178</v>
      </c>
    </row>
  </sheetData>
  <phoneticPr fontId="2"/>
  <hyperlinks>
    <hyperlink ref="G8" location="'⑴日本語　ｵｰﾀﾞｰﾌｫｰﾑ  ACPH用'!A1" display="オーダーフォームに戻る"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heetViews>
  <sheetFormatPr defaultRowHeight="18.75" x14ac:dyDescent="0.4"/>
  <cols>
    <col min="9" max="9" width="21.375" customWidth="1"/>
  </cols>
  <sheetData>
    <row r="1" spans="1:9" x14ac:dyDescent="0.4">
      <c r="A1" t="s">
        <v>279</v>
      </c>
    </row>
    <row r="3" spans="1:9" x14ac:dyDescent="0.4">
      <c r="I3" s="30" t="s">
        <v>178</v>
      </c>
    </row>
  </sheetData>
  <phoneticPr fontId="2"/>
  <hyperlinks>
    <hyperlink ref="I3" location="'⑴日本語　ｵｰﾀﾞｰﾌｫｰﾑ  ACPH用'!A1" display="オーダーフォームに戻る" xr:uid="{00000000-0004-0000-1200-000000000000}"/>
  </hyperlinks>
  <pageMargins left="0.7" right="0.7" top="0.75" bottom="0.75" header="0.3" footer="0.3"/>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35" zoomScale="90" zoomScaleNormal="90" workbookViewId="0">
      <selection activeCell="A39" sqref="A39:J39"/>
    </sheetView>
  </sheetViews>
  <sheetFormatPr defaultColWidth="9" defaultRowHeight="18" customHeight="1" x14ac:dyDescent="0.4"/>
  <cols>
    <col min="1" max="3" width="9" style="2"/>
    <col min="4" max="4" width="10.625" style="2" customWidth="1"/>
    <col min="5" max="10" width="10.125" style="2" customWidth="1"/>
    <col min="11" max="16384" width="9" style="2"/>
  </cols>
  <sheetData>
    <row r="1" spans="1:10" s="1" customFormat="1" ht="28.5" customHeight="1" thickBot="1" x14ac:dyDescent="0.45">
      <c r="A1" s="276" t="s">
        <v>0</v>
      </c>
      <c r="B1" s="277"/>
      <c r="C1" s="277"/>
      <c r="D1" s="277"/>
      <c r="E1" s="277"/>
      <c r="F1" s="277"/>
      <c r="G1" s="277"/>
      <c r="H1" s="277"/>
      <c r="I1" s="277"/>
      <c r="J1" s="278"/>
    </row>
    <row r="2" spans="1:10" ht="1.5" customHeight="1" x14ac:dyDescent="0.4">
      <c r="A2" s="279"/>
      <c r="B2" s="279"/>
      <c r="C2" s="279"/>
      <c r="D2" s="279"/>
      <c r="E2" s="279"/>
      <c r="F2" s="279"/>
      <c r="G2" s="279"/>
      <c r="H2" s="279"/>
      <c r="I2" s="279"/>
      <c r="J2" s="279"/>
    </row>
    <row r="3" spans="1:10" ht="17.25" customHeight="1" x14ac:dyDescent="0.4">
      <c r="A3" s="280"/>
      <c r="B3" s="280"/>
      <c r="C3" s="280"/>
      <c r="D3" s="280"/>
      <c r="E3" s="280"/>
      <c r="F3" s="280"/>
      <c r="G3" s="280"/>
      <c r="H3" s="2" t="s">
        <v>1</v>
      </c>
    </row>
    <row r="4" spans="1:10" ht="18" customHeight="1" x14ac:dyDescent="0.4">
      <c r="A4" s="281" t="s">
        <v>2</v>
      </c>
      <c r="B4" s="281"/>
      <c r="C4" s="281"/>
      <c r="D4" s="281"/>
      <c r="E4" s="281"/>
      <c r="F4" s="281"/>
      <c r="G4" s="281"/>
      <c r="H4" s="281"/>
      <c r="I4" s="281"/>
      <c r="J4" s="281"/>
    </row>
    <row r="5" spans="1:10" ht="18" customHeight="1" x14ac:dyDescent="0.4">
      <c r="A5" s="3" t="s">
        <v>3</v>
      </c>
      <c r="B5" s="3"/>
      <c r="C5" s="3"/>
      <c r="D5" s="3"/>
      <c r="E5" s="3"/>
      <c r="F5" s="3"/>
      <c r="G5" s="3"/>
      <c r="H5" s="3"/>
      <c r="I5" s="3"/>
    </row>
    <row r="6" spans="1:10" ht="18" customHeight="1" x14ac:dyDescent="0.4">
      <c r="A6" s="280"/>
      <c r="B6" s="280"/>
      <c r="C6" s="280"/>
      <c r="D6" s="280"/>
      <c r="E6" s="280"/>
      <c r="F6" s="280"/>
      <c r="G6" s="280"/>
      <c r="H6" s="280"/>
      <c r="I6" s="280"/>
      <c r="J6" s="280"/>
    </row>
    <row r="7" spans="1:10" ht="18" customHeight="1" x14ac:dyDescent="0.4">
      <c r="A7" s="275" t="s">
        <v>4</v>
      </c>
      <c r="B7" s="275"/>
      <c r="C7" s="275"/>
      <c r="D7" s="275"/>
      <c r="E7" s="275"/>
      <c r="F7" s="275"/>
      <c r="G7" s="275"/>
      <c r="H7" s="275"/>
      <c r="I7" s="275"/>
      <c r="J7" s="275"/>
    </row>
    <row r="8" spans="1:10" ht="18" customHeight="1" x14ac:dyDescent="0.4">
      <c r="A8" s="282" t="s">
        <v>5</v>
      </c>
      <c r="B8" s="283"/>
      <c r="C8" s="283"/>
      <c r="D8" s="284"/>
      <c r="E8" s="282" t="s">
        <v>6</v>
      </c>
      <c r="F8" s="283"/>
      <c r="G8" s="284"/>
      <c r="H8" s="285" t="s">
        <v>7</v>
      </c>
      <c r="I8" s="286"/>
      <c r="J8" s="287"/>
    </row>
    <row r="9" spans="1:10" ht="18" customHeight="1" x14ac:dyDescent="0.4">
      <c r="A9" s="288" t="s">
        <v>8</v>
      </c>
      <c r="B9" s="289"/>
      <c r="C9" s="289"/>
      <c r="D9" s="290"/>
      <c r="E9" s="282" t="s">
        <v>9</v>
      </c>
      <c r="F9" s="283"/>
      <c r="G9" s="284"/>
      <c r="H9" s="282"/>
      <c r="I9" s="283"/>
      <c r="J9" s="284"/>
    </row>
    <row r="10" spans="1:10" ht="13.5" customHeight="1" x14ac:dyDescent="0.4">
      <c r="A10" s="286"/>
      <c r="B10" s="286"/>
      <c r="C10" s="286"/>
      <c r="D10" s="286"/>
      <c r="E10" s="286"/>
      <c r="F10" s="286"/>
      <c r="G10" s="286"/>
      <c r="H10" s="286"/>
      <c r="I10" s="286"/>
      <c r="J10" s="286"/>
    </row>
    <row r="11" spans="1:10" ht="18" customHeight="1" x14ac:dyDescent="0.4">
      <c r="A11" s="275" t="s">
        <v>10</v>
      </c>
      <c r="B11" s="275"/>
      <c r="C11" s="275"/>
      <c r="D11" s="275"/>
      <c r="E11" s="275"/>
      <c r="F11" s="275"/>
      <c r="G11" s="275"/>
      <c r="H11" s="275"/>
      <c r="I11" s="275"/>
      <c r="J11" s="275"/>
    </row>
    <row r="12" spans="1:10" ht="18" customHeight="1" x14ac:dyDescent="0.4">
      <c r="A12" s="291" t="s">
        <v>11</v>
      </c>
      <c r="B12" s="292"/>
      <c r="C12" s="292"/>
      <c r="D12" s="293"/>
      <c r="E12" s="291" t="s">
        <v>12</v>
      </c>
      <c r="F12" s="292"/>
      <c r="G12" s="292"/>
      <c r="H12" s="292"/>
      <c r="I12" s="292"/>
      <c r="J12" s="293"/>
    </row>
    <row r="13" spans="1:10" ht="18" customHeight="1" x14ac:dyDescent="0.4">
      <c r="A13" s="294"/>
      <c r="B13" s="295"/>
      <c r="C13" s="295"/>
      <c r="D13" s="296"/>
      <c r="E13" s="300" t="s">
        <v>13</v>
      </c>
      <c r="F13" s="301"/>
      <c r="G13" s="301"/>
      <c r="H13" s="301"/>
      <c r="I13" s="301"/>
      <c r="J13" s="302"/>
    </row>
    <row r="14" spans="1:10" ht="18" customHeight="1" x14ac:dyDescent="0.4">
      <c r="A14" s="294"/>
      <c r="B14" s="295"/>
      <c r="C14" s="295"/>
      <c r="D14" s="296"/>
      <c r="E14" s="303"/>
      <c r="F14" s="304"/>
      <c r="G14" s="304"/>
      <c r="H14" s="304"/>
      <c r="I14" s="304"/>
      <c r="J14" s="305"/>
    </row>
    <row r="15" spans="1:10" ht="18" customHeight="1" x14ac:dyDescent="0.4">
      <c r="A15" s="297"/>
      <c r="B15" s="298"/>
      <c r="C15" s="298"/>
      <c r="D15" s="299"/>
      <c r="E15" s="306" t="s">
        <v>14</v>
      </c>
      <c r="F15" s="307"/>
      <c r="G15" s="308"/>
      <c r="H15" s="309" t="s">
        <v>15</v>
      </c>
      <c r="I15" s="309"/>
      <c r="J15" s="310"/>
    </row>
    <row r="16" spans="1:10" ht="18" customHeight="1" x14ac:dyDescent="0.4">
      <c r="A16" s="291" t="s">
        <v>16</v>
      </c>
      <c r="B16" s="292"/>
      <c r="C16" s="292"/>
      <c r="D16" s="293"/>
      <c r="E16" s="291" t="s">
        <v>17</v>
      </c>
      <c r="F16" s="292"/>
      <c r="G16" s="292"/>
      <c r="H16" s="292"/>
      <c r="I16" s="292"/>
      <c r="J16" s="293"/>
    </row>
    <row r="17" spans="1:10" ht="18" customHeight="1" x14ac:dyDescent="0.4">
      <c r="A17" s="311"/>
      <c r="B17" s="312"/>
      <c r="C17" s="312"/>
      <c r="D17" s="313"/>
      <c r="E17" s="317" t="s">
        <v>13</v>
      </c>
      <c r="F17" s="318"/>
      <c r="G17" s="318"/>
      <c r="H17" s="318"/>
      <c r="I17" s="318"/>
      <c r="J17" s="319"/>
    </row>
    <row r="18" spans="1:10" ht="18" customHeight="1" x14ac:dyDescent="0.4">
      <c r="A18" s="311"/>
      <c r="B18" s="312"/>
      <c r="C18" s="312"/>
      <c r="D18" s="313"/>
      <c r="E18" s="320"/>
      <c r="F18" s="280"/>
      <c r="G18" s="280"/>
      <c r="H18" s="280"/>
      <c r="I18" s="280"/>
      <c r="J18" s="321"/>
    </row>
    <row r="19" spans="1:10" ht="18" customHeight="1" x14ac:dyDescent="0.4">
      <c r="A19" s="311"/>
      <c r="B19" s="312"/>
      <c r="C19" s="312"/>
      <c r="D19" s="313"/>
      <c r="E19" s="317" t="s">
        <v>14</v>
      </c>
      <c r="F19" s="318"/>
      <c r="G19" s="318"/>
      <c r="H19" s="318" t="s">
        <v>15</v>
      </c>
      <c r="I19" s="318"/>
      <c r="J19" s="319"/>
    </row>
    <row r="20" spans="1:10" ht="8.25" customHeight="1" x14ac:dyDescent="0.4">
      <c r="A20" s="311"/>
      <c r="B20" s="312"/>
      <c r="C20" s="312"/>
      <c r="D20" s="313"/>
      <c r="E20" s="317"/>
      <c r="F20" s="318"/>
      <c r="G20" s="318"/>
      <c r="H20" s="318"/>
      <c r="I20" s="318"/>
      <c r="J20" s="319"/>
    </row>
    <row r="21" spans="1:10" ht="18" customHeight="1" x14ac:dyDescent="0.4">
      <c r="A21" s="311"/>
      <c r="B21" s="312"/>
      <c r="C21" s="312"/>
      <c r="D21" s="313"/>
      <c r="E21" s="322" t="s">
        <v>18</v>
      </c>
      <c r="F21" s="323"/>
      <c r="G21" s="323"/>
      <c r="H21" s="318" t="s">
        <v>19</v>
      </c>
      <c r="I21" s="318"/>
      <c r="J21" s="319"/>
    </row>
    <row r="22" spans="1:10" ht="14.25" customHeight="1" x14ac:dyDescent="0.4">
      <c r="A22" s="314"/>
      <c r="B22" s="315"/>
      <c r="C22" s="315"/>
      <c r="D22" s="316"/>
      <c r="E22" s="324"/>
      <c r="F22" s="325"/>
      <c r="G22" s="325"/>
      <c r="H22" s="309"/>
      <c r="I22" s="309"/>
      <c r="J22" s="310"/>
    </row>
    <row r="23" spans="1:10" ht="13.5" customHeight="1" x14ac:dyDescent="0.4">
      <c r="A23" s="286"/>
      <c r="B23" s="286"/>
      <c r="C23" s="286"/>
      <c r="D23" s="286"/>
      <c r="E23" s="286"/>
      <c r="F23" s="286"/>
      <c r="G23" s="286"/>
      <c r="H23" s="286"/>
      <c r="I23" s="286"/>
      <c r="J23" s="286"/>
    </row>
    <row r="24" spans="1:10" ht="18" customHeight="1" x14ac:dyDescent="0.4">
      <c r="A24" s="275" t="s">
        <v>20</v>
      </c>
      <c r="B24" s="275"/>
      <c r="C24" s="275"/>
      <c r="D24" s="275"/>
      <c r="E24" s="275"/>
      <c r="F24" s="275"/>
      <c r="G24" s="275"/>
      <c r="H24" s="275"/>
      <c r="I24" s="275"/>
      <c r="J24" s="275"/>
    </row>
    <row r="25" spans="1:10" ht="18" customHeight="1" x14ac:dyDescent="0.4">
      <c r="A25" s="4" t="s">
        <v>21</v>
      </c>
      <c r="B25" s="286"/>
      <c r="C25" s="286"/>
      <c r="D25" s="287"/>
      <c r="E25" s="5" t="s">
        <v>22</v>
      </c>
      <c r="F25" s="6"/>
      <c r="G25" s="286"/>
      <c r="H25" s="286"/>
      <c r="I25" s="286"/>
      <c r="J25" s="287"/>
    </row>
    <row r="26" spans="1:10" ht="18" customHeight="1" x14ac:dyDescent="0.4">
      <c r="A26" s="7" t="s">
        <v>16</v>
      </c>
      <c r="B26" s="327"/>
      <c r="C26" s="327"/>
      <c r="D26" s="328"/>
      <c r="E26" s="311"/>
      <c r="F26" s="312"/>
      <c r="G26" s="312"/>
      <c r="H26" s="312"/>
      <c r="I26" s="312"/>
      <c r="J26" s="313"/>
    </row>
    <row r="27" spans="1:10" ht="18" customHeight="1" x14ac:dyDescent="0.4">
      <c r="A27" s="8" t="s">
        <v>14</v>
      </c>
      <c r="B27" s="286"/>
      <c r="C27" s="286"/>
      <c r="D27" s="287"/>
      <c r="E27" s="314"/>
      <c r="F27" s="315"/>
      <c r="G27" s="315"/>
      <c r="H27" s="315"/>
      <c r="I27" s="315"/>
      <c r="J27" s="316"/>
    </row>
    <row r="28" spans="1:10" ht="18" customHeight="1" x14ac:dyDescent="0.4">
      <c r="A28" s="9" t="s">
        <v>15</v>
      </c>
      <c r="B28" s="280"/>
      <c r="C28" s="280"/>
      <c r="D28" s="321"/>
      <c r="E28" s="10" t="s">
        <v>23</v>
      </c>
      <c r="F28" s="329"/>
      <c r="G28" s="330"/>
      <c r="H28" s="330"/>
      <c r="I28" s="330"/>
      <c r="J28" s="331"/>
    </row>
    <row r="29" spans="1:10" ht="18" customHeight="1" x14ac:dyDescent="0.4">
      <c r="A29" s="11" t="s">
        <v>18</v>
      </c>
      <c r="B29" s="327"/>
      <c r="C29" s="327"/>
      <c r="D29" s="328"/>
      <c r="E29" s="12" t="s">
        <v>24</v>
      </c>
      <c r="F29" s="314"/>
      <c r="G29" s="315"/>
      <c r="H29" s="315"/>
      <c r="I29" s="315"/>
      <c r="J29" s="316"/>
    </row>
    <row r="30" spans="1:10" ht="13.5" customHeight="1" x14ac:dyDescent="0.4">
      <c r="A30" s="326" t="s">
        <v>217</v>
      </c>
      <c r="B30" s="286"/>
      <c r="C30" s="286"/>
      <c r="D30" s="286"/>
      <c r="E30" s="286"/>
      <c r="F30" s="286"/>
      <c r="G30" s="286"/>
      <c r="H30" s="286"/>
      <c r="I30" s="286"/>
      <c r="J30" s="286"/>
    </row>
    <row r="31" spans="1:10" ht="18" customHeight="1" x14ac:dyDescent="0.4">
      <c r="A31" s="275" t="s">
        <v>25</v>
      </c>
      <c r="B31" s="275"/>
      <c r="C31" s="275"/>
      <c r="D31" s="275"/>
      <c r="E31" s="275"/>
      <c r="F31" s="275"/>
      <c r="G31" s="275"/>
      <c r="H31" s="275"/>
      <c r="I31" s="275"/>
      <c r="J31" s="275"/>
    </row>
    <row r="32" spans="1:10" ht="18" customHeight="1" x14ac:dyDescent="0.4">
      <c r="A32" s="13" t="s">
        <v>21</v>
      </c>
      <c r="B32" s="286"/>
      <c r="C32" s="286"/>
      <c r="D32" s="287"/>
      <c r="E32" s="333" t="s">
        <v>26</v>
      </c>
      <c r="F32" s="334"/>
      <c r="G32" s="334"/>
      <c r="H32" s="334"/>
      <c r="I32" s="334"/>
      <c r="J32" s="335"/>
    </row>
    <row r="33" spans="1:10" ht="18" customHeight="1" x14ac:dyDescent="0.4">
      <c r="A33" s="14" t="s">
        <v>16</v>
      </c>
      <c r="B33" s="327"/>
      <c r="C33" s="327"/>
      <c r="D33" s="328"/>
      <c r="E33" s="336"/>
      <c r="F33" s="327"/>
      <c r="G33" s="327"/>
      <c r="H33" s="327"/>
      <c r="I33" s="327"/>
      <c r="J33" s="328"/>
    </row>
    <row r="34" spans="1:10" ht="13.5" customHeight="1" x14ac:dyDescent="0.4">
      <c r="A34" s="283"/>
      <c r="B34" s="283"/>
      <c r="C34" s="283"/>
      <c r="D34" s="283"/>
      <c r="E34" s="283"/>
      <c r="F34" s="283"/>
      <c r="G34" s="283"/>
      <c r="H34" s="283"/>
      <c r="I34" s="283"/>
      <c r="J34" s="283"/>
    </row>
    <row r="35" spans="1:10" ht="18" customHeight="1" x14ac:dyDescent="0.4">
      <c r="A35" s="13" t="s">
        <v>21</v>
      </c>
      <c r="B35" s="286"/>
      <c r="C35" s="286"/>
      <c r="D35" s="287"/>
      <c r="E35" s="333" t="s">
        <v>26</v>
      </c>
      <c r="F35" s="334"/>
      <c r="G35" s="334"/>
      <c r="H35" s="334"/>
      <c r="I35" s="334"/>
      <c r="J35" s="335"/>
    </row>
    <row r="36" spans="1:10" ht="18" customHeight="1" x14ac:dyDescent="0.4">
      <c r="A36" s="14" t="s">
        <v>16</v>
      </c>
      <c r="B36" s="327"/>
      <c r="C36" s="327"/>
      <c r="D36" s="328"/>
      <c r="E36" s="336"/>
      <c r="F36" s="327"/>
      <c r="G36" s="327"/>
      <c r="H36" s="327"/>
      <c r="I36" s="327"/>
      <c r="J36" s="328"/>
    </row>
    <row r="37" spans="1:10" ht="13.5" customHeight="1" x14ac:dyDescent="0.4">
      <c r="A37" s="286"/>
      <c r="B37" s="286"/>
      <c r="C37" s="286"/>
      <c r="D37" s="286"/>
      <c r="E37" s="286"/>
      <c r="F37" s="286"/>
      <c r="G37" s="286"/>
      <c r="H37" s="286"/>
      <c r="I37" s="286"/>
      <c r="J37" s="286"/>
    </row>
    <row r="38" spans="1:10" ht="18" customHeight="1" x14ac:dyDescent="0.4">
      <c r="A38" s="332" t="s">
        <v>170</v>
      </c>
      <c r="B38" s="332"/>
      <c r="C38" s="332"/>
      <c r="D38" s="332"/>
      <c r="E38" s="332"/>
      <c r="F38" s="332"/>
      <c r="G38" s="332"/>
      <c r="H38" s="332"/>
      <c r="I38" s="332"/>
      <c r="J38" s="332"/>
    </row>
    <row r="39" spans="1:10" ht="18" customHeight="1" x14ac:dyDescent="0.4">
      <c r="A39" s="337" t="s">
        <v>169</v>
      </c>
      <c r="B39" s="337"/>
      <c r="C39" s="337"/>
      <c r="D39" s="337"/>
      <c r="E39" s="337"/>
      <c r="F39" s="337"/>
      <c r="G39" s="337"/>
      <c r="H39" s="337"/>
      <c r="I39" s="337"/>
      <c r="J39" s="337"/>
    </row>
    <row r="40" spans="1:10" ht="18" customHeight="1" x14ac:dyDescent="0.4">
      <c r="A40" s="13" t="s">
        <v>21</v>
      </c>
      <c r="B40" s="286"/>
      <c r="C40" s="286"/>
      <c r="D40" s="287"/>
      <c r="E40" s="291" t="s">
        <v>27</v>
      </c>
      <c r="F40" s="292"/>
      <c r="G40" s="292"/>
      <c r="H40" s="292"/>
      <c r="I40" s="292"/>
      <c r="J40" s="293"/>
    </row>
    <row r="41" spans="1:10" ht="18" customHeight="1" x14ac:dyDescent="0.4">
      <c r="A41" s="14" t="s">
        <v>16</v>
      </c>
      <c r="B41" s="327"/>
      <c r="C41" s="327"/>
      <c r="D41" s="328"/>
      <c r="E41" s="320"/>
      <c r="F41" s="280"/>
      <c r="G41" s="280"/>
      <c r="H41" s="280"/>
      <c r="I41" s="280"/>
      <c r="J41" s="321"/>
    </row>
    <row r="42" spans="1:10" ht="18" customHeight="1" x14ac:dyDescent="0.4">
      <c r="A42" s="8" t="s">
        <v>14</v>
      </c>
      <c r="B42" s="286"/>
      <c r="C42" s="286"/>
      <c r="D42" s="287"/>
      <c r="E42" s="336"/>
      <c r="F42" s="327"/>
      <c r="G42" s="327"/>
      <c r="H42" s="327"/>
      <c r="I42" s="327"/>
      <c r="J42" s="328"/>
    </row>
    <row r="43" spans="1:10" ht="18" customHeight="1" x14ac:dyDescent="0.4">
      <c r="A43" s="9" t="s">
        <v>15</v>
      </c>
      <c r="B43" s="280"/>
      <c r="C43" s="280"/>
      <c r="D43" s="321"/>
      <c r="E43" s="118" t="s">
        <v>23</v>
      </c>
      <c r="F43" s="329"/>
      <c r="G43" s="330"/>
      <c r="H43" s="330"/>
      <c r="I43" s="330"/>
      <c r="J43" s="331"/>
    </row>
    <row r="44" spans="1:10" ht="18" customHeight="1" x14ac:dyDescent="0.4">
      <c r="A44" s="11" t="s">
        <v>18</v>
      </c>
      <c r="B44" s="327"/>
      <c r="C44" s="327"/>
      <c r="D44" s="328"/>
      <c r="E44" s="119" t="s">
        <v>24</v>
      </c>
      <c r="F44" s="314"/>
      <c r="G44" s="315"/>
      <c r="H44" s="315"/>
      <c r="I44" s="315"/>
      <c r="J44" s="316"/>
    </row>
    <row r="45" spans="1:10" ht="15" customHeight="1" x14ac:dyDescent="0.4">
      <c r="A45" s="338" t="s">
        <v>28</v>
      </c>
      <c r="B45" s="338"/>
      <c r="C45" s="338"/>
      <c r="D45" s="338"/>
      <c r="E45" s="338"/>
      <c r="F45" s="338"/>
      <c r="G45" s="338"/>
      <c r="H45" s="338"/>
      <c r="I45" s="338"/>
      <c r="J45" s="338"/>
    </row>
    <row r="46" spans="1:10" ht="18" customHeight="1" x14ac:dyDescent="0.4">
      <c r="A46" s="332" t="s">
        <v>29</v>
      </c>
      <c r="B46" s="332"/>
      <c r="C46" s="332"/>
      <c r="D46" s="332"/>
      <c r="E46" s="332"/>
      <c r="F46" s="332"/>
      <c r="G46" s="332"/>
      <c r="H46" s="332"/>
      <c r="I46" s="332"/>
      <c r="J46" s="332"/>
    </row>
    <row r="47" spans="1:10" ht="18" customHeight="1" x14ac:dyDescent="0.4">
      <c r="A47" s="291" t="s">
        <v>30</v>
      </c>
      <c r="B47" s="292"/>
      <c r="C47" s="292"/>
      <c r="D47" s="293"/>
      <c r="E47" s="291" t="s">
        <v>27</v>
      </c>
      <c r="F47" s="292"/>
      <c r="G47" s="292"/>
      <c r="H47" s="292"/>
      <c r="I47" s="292"/>
      <c r="J47" s="293"/>
    </row>
    <row r="48" spans="1:10" ht="18" customHeight="1" x14ac:dyDescent="0.4">
      <c r="A48" s="339"/>
      <c r="B48" s="309"/>
      <c r="C48" s="309"/>
      <c r="D48" s="310"/>
      <c r="E48" s="320"/>
      <c r="F48" s="280"/>
      <c r="G48" s="280"/>
      <c r="H48" s="280"/>
      <c r="I48" s="280"/>
      <c r="J48" s="321"/>
    </row>
    <row r="49" spans="1:10" ht="18" customHeight="1" x14ac:dyDescent="0.4">
      <c r="A49" s="8" t="s">
        <v>14</v>
      </c>
      <c r="B49" s="286"/>
      <c r="C49" s="286"/>
      <c r="D49" s="287"/>
      <c r="E49" s="320"/>
      <c r="F49" s="280"/>
      <c r="G49" s="280"/>
      <c r="H49" s="280"/>
      <c r="I49" s="280"/>
      <c r="J49" s="321"/>
    </row>
    <row r="50" spans="1:10" ht="18" customHeight="1" x14ac:dyDescent="0.4">
      <c r="A50" s="15" t="s">
        <v>15</v>
      </c>
      <c r="B50" s="327"/>
      <c r="C50" s="327"/>
      <c r="D50" s="328"/>
      <c r="E50" s="336"/>
      <c r="F50" s="327"/>
      <c r="G50" s="327"/>
      <c r="H50" s="327"/>
      <c r="I50" s="327"/>
      <c r="J50" s="328"/>
    </row>
    <row r="51" spans="1:10" ht="18" customHeight="1" x14ac:dyDescent="0.4">
      <c r="A51" s="2" t="s">
        <v>31</v>
      </c>
      <c r="B51" s="283"/>
      <c r="C51" s="283"/>
      <c r="D51" s="283"/>
      <c r="E51" s="283"/>
      <c r="F51" s="283"/>
      <c r="G51" s="283"/>
      <c r="H51" s="283"/>
      <c r="I51" s="283"/>
      <c r="J51" s="283"/>
    </row>
    <row r="52" spans="1:10" ht="18" customHeight="1" x14ac:dyDescent="0.4">
      <c r="B52" s="283"/>
      <c r="C52" s="283"/>
      <c r="D52" s="283"/>
      <c r="E52" s="283"/>
      <c r="F52" s="283"/>
      <c r="G52" s="283"/>
      <c r="H52" s="283"/>
      <c r="I52" s="283"/>
      <c r="J52" s="283"/>
    </row>
  </sheetData>
  <mergeCells count="75">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 ref="E40:J40"/>
    <mergeCell ref="B41:D41"/>
    <mergeCell ref="E41:J41"/>
    <mergeCell ref="B42:D42"/>
    <mergeCell ref="E42:J42"/>
    <mergeCell ref="A38:J38"/>
    <mergeCell ref="A31:J31"/>
    <mergeCell ref="B32:D32"/>
    <mergeCell ref="E32:J32"/>
    <mergeCell ref="B33:D33"/>
    <mergeCell ref="E33:J33"/>
    <mergeCell ref="A34:J34"/>
    <mergeCell ref="B35:D35"/>
    <mergeCell ref="E35:J35"/>
    <mergeCell ref="B36:D36"/>
    <mergeCell ref="E36:J36"/>
    <mergeCell ref="A37:J37"/>
    <mergeCell ref="A30:J30"/>
    <mergeCell ref="A23:J23"/>
    <mergeCell ref="A24:J24"/>
    <mergeCell ref="B25:D25"/>
    <mergeCell ref="G25:J25"/>
    <mergeCell ref="B26:D26"/>
    <mergeCell ref="E26:J26"/>
    <mergeCell ref="B27:D27"/>
    <mergeCell ref="E27:J27"/>
    <mergeCell ref="B28:D28"/>
    <mergeCell ref="F28:J29"/>
    <mergeCell ref="B29:D29"/>
    <mergeCell ref="A16:D16"/>
    <mergeCell ref="E16:J16"/>
    <mergeCell ref="A17:D22"/>
    <mergeCell ref="E17:J17"/>
    <mergeCell ref="E18:J18"/>
    <mergeCell ref="E19:G20"/>
    <mergeCell ref="H19:J20"/>
    <mergeCell ref="E21:G22"/>
    <mergeCell ref="H21:J22"/>
    <mergeCell ref="A10:J10"/>
    <mergeCell ref="A11:J11"/>
    <mergeCell ref="A12:D12"/>
    <mergeCell ref="E12:J12"/>
    <mergeCell ref="A13:D15"/>
    <mergeCell ref="E13:J13"/>
    <mergeCell ref="E14:J14"/>
    <mergeCell ref="E15:G15"/>
    <mergeCell ref="H15:J15"/>
    <mergeCell ref="A8:D8"/>
    <mergeCell ref="E8:G8"/>
    <mergeCell ref="H8:J8"/>
    <mergeCell ref="A9:D9"/>
    <mergeCell ref="E9:G9"/>
    <mergeCell ref="H9:J9"/>
    <mergeCell ref="A7:J7"/>
    <mergeCell ref="A1:J1"/>
    <mergeCell ref="A2:J2"/>
    <mergeCell ref="A3:G3"/>
    <mergeCell ref="A4:J4"/>
    <mergeCell ref="A6:J6"/>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heetViews>
  <sheetFormatPr defaultRowHeight="18.75" x14ac:dyDescent="0.4"/>
  <cols>
    <col min="8" max="8" width="21.375" customWidth="1"/>
  </cols>
  <sheetData>
    <row r="1" spans="1:8" x14ac:dyDescent="0.4">
      <c r="A1" t="s">
        <v>280</v>
      </c>
    </row>
    <row r="2" spans="1:8" x14ac:dyDescent="0.4">
      <c r="H2" s="30" t="s">
        <v>178</v>
      </c>
    </row>
  </sheetData>
  <phoneticPr fontId="2"/>
  <hyperlinks>
    <hyperlink ref="H2" location="'⑴日本語　ｵｰﾀﾞｰﾌｫｰﾑ  ACPH用'!A1" display="オーダーフォームに戻る" xr:uid="{00000000-0004-0000-1300-000000000000}"/>
  </hyperlinks>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L2"/>
  <sheetViews>
    <sheetView view="pageBreakPreview" zoomScale="55" zoomScaleNormal="100" zoomScaleSheetLayoutView="55" workbookViewId="0"/>
  </sheetViews>
  <sheetFormatPr defaultRowHeight="18.75" x14ac:dyDescent="0.4"/>
  <sheetData>
    <row r="1" spans="1:12" x14ac:dyDescent="0.4">
      <c r="A1" t="s">
        <v>281</v>
      </c>
    </row>
    <row r="2" spans="1:12" x14ac:dyDescent="0.4">
      <c r="K2" s="30" t="s">
        <v>178</v>
      </c>
      <c r="L2" s="30"/>
    </row>
  </sheetData>
  <phoneticPr fontId="2"/>
  <hyperlinks>
    <hyperlink ref="K2:L2" location="'⑴日本語　ｵｰﾀﾞｰﾌｫｰﾑ  ACPH用'!A1" display="オーダーフォームに戻る" xr:uid="{00000000-0004-0000-1500-000000000000}"/>
  </hyperlinks>
  <pageMargins left="0.7" right="0.7" top="0.75" bottom="0.75" header="0.3" footer="0.3"/>
  <pageSetup paperSize="9" scale="6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75" x14ac:dyDescent="0.4"/>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heetViews>
  <sheetFormatPr defaultRowHeight="18.75" x14ac:dyDescent="0.4"/>
  <cols>
    <col min="12" max="12" width="21.375" customWidth="1"/>
  </cols>
  <sheetData>
    <row r="1" spans="1:12" x14ac:dyDescent="0.4">
      <c r="A1" t="s">
        <v>282</v>
      </c>
    </row>
    <row r="2" spans="1:12" x14ac:dyDescent="0.4">
      <c r="A2" s="169" t="s">
        <v>283</v>
      </c>
      <c r="L2" s="30" t="s">
        <v>178</v>
      </c>
    </row>
  </sheetData>
  <phoneticPr fontId="2"/>
  <hyperlinks>
    <hyperlink ref="L2" location="'⑴日本語　ｵｰﾀﾞｰﾌｫｰﾑ  ACPH用'!A1" display="オーダーフォームに戻る" xr:uid="{00000000-0004-0000-1700-000000000000}"/>
  </hyperlinks>
  <pageMargins left="0.7" right="0.7" top="0.75" bottom="0.75" header="0.3" footer="0.3"/>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46" zoomScaleNormal="100" zoomScaleSheetLayoutView="46" workbookViewId="0"/>
  </sheetViews>
  <sheetFormatPr defaultRowHeight="18.75" x14ac:dyDescent="0.4"/>
  <cols>
    <col min="9" max="9" width="21.375" customWidth="1"/>
  </cols>
  <sheetData>
    <row r="1" spans="1:9" x14ac:dyDescent="0.4">
      <c r="A1" t="s">
        <v>284</v>
      </c>
      <c r="I1" s="30" t="s">
        <v>178</v>
      </c>
    </row>
  </sheetData>
  <phoneticPr fontId="2"/>
  <hyperlinks>
    <hyperlink ref="I1" location="'⑴日本語　ｵｰﾀﾞｰﾌｫｰﾑ  ACPH用'!A1" display="オーダーフォームに戻る" xr:uid="{00000000-0004-0000-1800-000000000000}"/>
  </hyperlinks>
  <pageMargins left="0.7" right="0.7" top="0.75" bottom="0.75" header="0.3" footer="0.3"/>
  <pageSetup paperSize="9" scale="8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heetViews>
  <sheetFormatPr defaultRowHeight="18.75" x14ac:dyDescent="0.4"/>
  <cols>
    <col min="12" max="12" width="21.375" customWidth="1"/>
  </cols>
  <sheetData>
    <row r="1" spans="1:3" x14ac:dyDescent="0.4">
      <c r="A1" t="s">
        <v>285</v>
      </c>
    </row>
    <row r="16" spans="1:3" x14ac:dyDescent="0.4">
      <c r="C16" s="30" t="s">
        <v>178</v>
      </c>
    </row>
  </sheetData>
  <phoneticPr fontId="2"/>
  <hyperlinks>
    <hyperlink ref="C16" location="'⑴日本語　ｵｰﾀﾞｰﾌｫｰﾑ  ACPH用'!A1" display="オーダーフォームに戻る" xr:uid="{00000000-0004-0000-1900-000000000000}"/>
  </hyperlink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H10"/>
  <sheetViews>
    <sheetView zoomScaleNormal="100" workbookViewId="0"/>
  </sheetViews>
  <sheetFormatPr defaultRowHeight="18.75" x14ac:dyDescent="0.4"/>
  <cols>
    <col min="8" max="8" width="21.375" customWidth="1"/>
  </cols>
  <sheetData>
    <row r="1" spans="1:8" x14ac:dyDescent="0.4">
      <c r="A1" t="s">
        <v>286</v>
      </c>
    </row>
    <row r="10" spans="1:8" x14ac:dyDescent="0.4">
      <c r="H10" s="30" t="s">
        <v>178</v>
      </c>
    </row>
  </sheetData>
  <phoneticPr fontId="2"/>
  <hyperlinks>
    <hyperlink ref="H10" location="'⑴日本語　ｵｰﾀﾞｰﾌｫｰﾑ  ACPH用'!A1" display="オーダーフォームに戻る" xr:uid="{00000000-0004-0000-1A00-000000000000}"/>
  </hyperlinks>
  <pageMargins left="0.7" right="0.7" top="0.75" bottom="0.75" header="0.3" footer="0.3"/>
  <pageSetup paperSize="9" scale="9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zoomScaleNormal="100" workbookViewId="0"/>
  </sheetViews>
  <sheetFormatPr defaultRowHeight="18.75" x14ac:dyDescent="0.4"/>
  <cols>
    <col min="10" max="10" width="21.375" customWidth="1"/>
  </cols>
  <sheetData>
    <row r="1" spans="1:10" x14ac:dyDescent="0.4">
      <c r="A1" t="s">
        <v>287</v>
      </c>
    </row>
    <row r="2" spans="1:10" x14ac:dyDescent="0.4">
      <c r="J2" s="30" t="s">
        <v>178</v>
      </c>
    </row>
  </sheetData>
  <phoneticPr fontId="2"/>
  <hyperlinks>
    <hyperlink ref="J2" location="'⑴日本語　ｵｰﾀﾞｰﾌｫｰﾑ  ACPH用'!A1" display="オーダーフォームに戻る" xr:uid="{00000000-0004-0000-1B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heetViews>
  <sheetFormatPr defaultRowHeight="18.75" x14ac:dyDescent="0.4"/>
  <cols>
    <col min="6" max="6" width="21.375" customWidth="1"/>
  </cols>
  <sheetData>
    <row r="1" spans="1:6" x14ac:dyDescent="0.4">
      <c r="A1" t="s">
        <v>288</v>
      </c>
    </row>
    <row r="3" spans="1:6" x14ac:dyDescent="0.4">
      <c r="F3" s="30" t="s">
        <v>178</v>
      </c>
    </row>
  </sheetData>
  <phoneticPr fontId="2"/>
  <hyperlinks>
    <hyperlink ref="F3" location="'⑴日本語　ｵｰﾀﾞｰﾌｫｰﾑ  ACPH用'!A1" display="オーダーフォームに戻る" xr:uid="{00000000-0004-0000-1C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D4"/>
  <sheetViews>
    <sheetView zoomScaleNormal="100" workbookViewId="0">
      <selection activeCell="D4" sqref="D4"/>
    </sheetView>
  </sheetViews>
  <sheetFormatPr defaultRowHeight="18.75" x14ac:dyDescent="0.4"/>
  <cols>
    <col min="3" max="3" width="12.75" customWidth="1"/>
    <col min="4" max="4" width="21.375" customWidth="1"/>
  </cols>
  <sheetData>
    <row r="1" spans="1:4" x14ac:dyDescent="0.4">
      <c r="A1" t="s">
        <v>289</v>
      </c>
    </row>
    <row r="4" spans="1:4" x14ac:dyDescent="0.4">
      <c r="D4" s="30" t="s">
        <v>178</v>
      </c>
    </row>
  </sheetData>
  <phoneticPr fontId="2"/>
  <hyperlinks>
    <hyperlink ref="D4" location="'⑴日本語　ｵｰﾀﾞｰﾌｫｰﾑ  ACPH用'!A1" display="オーダーフォームに戻る" xr:uid="{00000000-0004-0000-1D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zoomScaleNormal="100" workbookViewId="0">
      <selection activeCell="K23" sqref="K23"/>
    </sheetView>
  </sheetViews>
  <sheetFormatPr defaultColWidth="9" defaultRowHeight="15.75" x14ac:dyDescent="0.4"/>
  <cols>
    <col min="1" max="1" width="12.5" style="39" customWidth="1"/>
    <col min="2" max="16384" width="9" style="39"/>
  </cols>
  <sheetData>
    <row r="2" spans="1:1" ht="22.9" customHeight="1" x14ac:dyDescent="0.4">
      <c r="A2" s="170" t="s">
        <v>294</v>
      </c>
    </row>
    <row r="4" spans="1:1" x14ac:dyDescent="0.4">
      <c r="A4" s="39" t="s">
        <v>196</v>
      </c>
    </row>
    <row r="5" spans="1:1" x14ac:dyDescent="0.4">
      <c r="A5" s="39" t="s">
        <v>195</v>
      </c>
    </row>
    <row r="7" spans="1:1" x14ac:dyDescent="0.4">
      <c r="A7" s="39" t="s">
        <v>194</v>
      </c>
    </row>
    <row r="8" spans="1:1" x14ac:dyDescent="0.4">
      <c r="A8" s="39" t="s">
        <v>193</v>
      </c>
    </row>
    <row r="10" spans="1:1" x14ac:dyDescent="0.4">
      <c r="A10" s="39" t="s">
        <v>192</v>
      </c>
    </row>
    <row r="11" spans="1:1" x14ac:dyDescent="0.4">
      <c r="A11" s="39" t="s">
        <v>203</v>
      </c>
    </row>
    <row r="12" spans="1:1" x14ac:dyDescent="0.4">
      <c r="A12" s="39" t="s">
        <v>204</v>
      </c>
    </row>
    <row r="14" spans="1:1" x14ac:dyDescent="0.4">
      <c r="A14" s="39" t="s">
        <v>191</v>
      </c>
    </row>
    <row r="15" spans="1:1" x14ac:dyDescent="0.4">
      <c r="A15" s="39" t="s">
        <v>190</v>
      </c>
    </row>
    <row r="16" spans="1:1" x14ac:dyDescent="0.4">
      <c r="A16" s="39" t="s">
        <v>189</v>
      </c>
    </row>
    <row r="18" spans="1:1" x14ac:dyDescent="0.4">
      <c r="A18" s="39" t="s">
        <v>188</v>
      </c>
    </row>
    <row r="19" spans="1:1" x14ac:dyDescent="0.4">
      <c r="A19" s="39" t="s">
        <v>187</v>
      </c>
    </row>
    <row r="20" spans="1:1" x14ac:dyDescent="0.4">
      <c r="A20" s="39" t="s">
        <v>186</v>
      </c>
    </row>
    <row r="22" spans="1:1" x14ac:dyDescent="0.4">
      <c r="A22" s="39" t="s">
        <v>185</v>
      </c>
    </row>
    <row r="23" spans="1:1" x14ac:dyDescent="0.4">
      <c r="A23" s="39" t="s">
        <v>184</v>
      </c>
    </row>
    <row r="24" spans="1:1" x14ac:dyDescent="0.4">
      <c r="A24" s="39" t="s">
        <v>183</v>
      </c>
    </row>
    <row r="25" spans="1:1" x14ac:dyDescent="0.4">
      <c r="A25" s="39" t="s">
        <v>182</v>
      </c>
    </row>
    <row r="27" spans="1:1" x14ac:dyDescent="0.4">
      <c r="A27" s="39" t="s">
        <v>181</v>
      </c>
    </row>
    <row r="28" spans="1:1" x14ac:dyDescent="0.4">
      <c r="A28" s="39" t="s">
        <v>180</v>
      </c>
    </row>
    <row r="29" spans="1:1" x14ac:dyDescent="0.4">
      <c r="A29" s="39" t="s">
        <v>179</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heetViews>
  <sheetFormatPr defaultRowHeight="18.75" x14ac:dyDescent="0.4"/>
  <cols>
    <col min="10" max="10" width="21.375" customWidth="1"/>
  </cols>
  <sheetData>
    <row r="1" spans="1:10" x14ac:dyDescent="0.4">
      <c r="A1" t="s">
        <v>290</v>
      </c>
    </row>
    <row r="2" spans="1:10" x14ac:dyDescent="0.4">
      <c r="J2" s="30" t="s">
        <v>178</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A2" sqref="A2"/>
    </sheetView>
  </sheetViews>
  <sheetFormatPr defaultRowHeight="18.75" x14ac:dyDescent="0.4"/>
  <cols>
    <col min="10" max="10" width="21.375" customWidth="1"/>
  </cols>
  <sheetData>
    <row r="1" spans="1:10" x14ac:dyDescent="0.4">
      <c r="A1" t="s">
        <v>291</v>
      </c>
    </row>
    <row r="2" spans="1:10" x14ac:dyDescent="0.4">
      <c r="J2" s="30" t="s">
        <v>178</v>
      </c>
    </row>
  </sheetData>
  <phoneticPr fontId="2"/>
  <hyperlinks>
    <hyperlink ref="J2" location="'⑴日本語　ｵｰﾀﾞｰﾌｫｰﾑ  ACPH用'!A1" display="オーダーフォームに戻る" xr:uid="{00000000-0004-0000-1F00-000000000000}"/>
  </hyperlinks>
  <pageMargins left="0.7" right="0.7" top="0.75" bottom="0.75" header="0.3" footer="0.3"/>
  <pageSetup paperSize="9" scale="8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I8" sqref="I8"/>
    </sheetView>
  </sheetViews>
  <sheetFormatPr defaultRowHeight="18.75" x14ac:dyDescent="0.4"/>
  <cols>
    <col min="12" max="12" width="21.375" customWidth="1"/>
  </cols>
  <sheetData>
    <row r="1" spans="1:8" x14ac:dyDescent="0.4">
      <c r="A1" t="s">
        <v>292</v>
      </c>
    </row>
    <row r="4" spans="1:8" x14ac:dyDescent="0.4">
      <c r="H4" s="30" t="s">
        <v>178</v>
      </c>
    </row>
  </sheetData>
  <phoneticPr fontId="2"/>
  <hyperlinks>
    <hyperlink ref="H4" location="'⑴日本語　ｵｰﾀﾞｰﾌｫｰﾑ  ACPH用'!A1" display="オーダーフォームに戻る" xr:uid="{00000000-0004-0000-2000-000000000000}"/>
  </hyperlinks>
  <pageMargins left="0.7" right="0.7" top="0.75" bottom="0.75" header="0.3" footer="0.3"/>
  <pageSetup paperSize="9" scale="9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J8" sqref="J8"/>
    </sheetView>
  </sheetViews>
  <sheetFormatPr defaultRowHeight="18.75" x14ac:dyDescent="0.4"/>
  <sheetData>
    <row r="1" spans="1:8" x14ac:dyDescent="0.4">
      <c r="A1" t="s">
        <v>338</v>
      </c>
    </row>
    <row r="4" spans="1:8" x14ac:dyDescent="0.4">
      <c r="H4" s="30" t="s">
        <v>178</v>
      </c>
    </row>
  </sheetData>
  <phoneticPr fontId="2"/>
  <hyperlinks>
    <hyperlink ref="H4" location="'⑴日本語　ｵｰﾀﾞｰﾌｫｰﾑ  ACPH用'!A1" display="オーダーフォームに戻る" xr:uid="{1217DA02-E3EA-4B95-A4CD-839A378C5987}"/>
  </hyperlinks>
  <pageMargins left="0.7" right="0.7" top="0.75" bottom="0.75" header="0.3" footer="0.3"/>
  <pageSetup paperSize="9" scale="9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pageSetUpPr fitToPage="1"/>
  </sheetPr>
  <dimension ref="A1:K3"/>
  <sheetViews>
    <sheetView zoomScaleNormal="100" workbookViewId="0">
      <selection activeCell="A2" sqref="A2"/>
    </sheetView>
  </sheetViews>
  <sheetFormatPr defaultRowHeight="18.75" x14ac:dyDescent="0.4"/>
  <sheetData>
    <row r="1" spans="1:11" x14ac:dyDescent="0.4">
      <c r="A1" t="s">
        <v>339</v>
      </c>
    </row>
    <row r="3" spans="1:11" x14ac:dyDescent="0.4">
      <c r="K3" s="30" t="s">
        <v>178</v>
      </c>
    </row>
  </sheetData>
  <phoneticPr fontId="2"/>
  <hyperlinks>
    <hyperlink ref="K3" location="'⑴日本語　ｵｰﾀﾞｰﾌｫｰﾑ  ACPH用'!A1" display="オーダーフォームに戻る" xr:uid="{824B5033-3025-4111-B878-5A59DBC81F0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75" x14ac:dyDescent="0.4"/>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topLeftCell="A8" zoomScale="80" zoomScaleNormal="80" workbookViewId="0">
      <selection activeCell="K37" sqref="K37"/>
    </sheetView>
  </sheetViews>
  <sheetFormatPr defaultColWidth="8.125" defaultRowHeight="18.75" x14ac:dyDescent="0.4"/>
  <cols>
    <col min="1" max="1" width="8.125" style="172"/>
    <col min="2" max="2" width="11.625" style="172" customWidth="1"/>
    <col min="3" max="3" width="4.75" style="172" customWidth="1"/>
    <col min="4" max="4" width="28.875" style="172" customWidth="1"/>
    <col min="5" max="5" width="12.625" style="172" customWidth="1"/>
    <col min="6" max="6" width="7.625" style="172" customWidth="1"/>
    <col min="7" max="7" width="16.125" style="222" customWidth="1"/>
    <col min="8" max="8" width="3.875" style="172" customWidth="1"/>
    <col min="9" max="9" width="4.5" style="172" customWidth="1"/>
    <col min="10" max="16384" width="8.125" style="172"/>
  </cols>
  <sheetData>
    <row r="1" spans="2:11" ht="26.25" customHeight="1" x14ac:dyDescent="0.4">
      <c r="B1" s="340" t="s">
        <v>295</v>
      </c>
      <c r="C1" s="340"/>
      <c r="D1" s="340"/>
      <c r="E1" s="340"/>
      <c r="F1" s="340"/>
      <c r="G1" s="340"/>
      <c r="H1" s="340"/>
      <c r="I1" s="340"/>
      <c r="J1" s="171"/>
    </row>
    <row r="2" spans="2:11" ht="16.899999999999999" customHeight="1" x14ac:dyDescent="0.4">
      <c r="B2" s="173"/>
      <c r="C2" s="173"/>
      <c r="D2" s="344"/>
      <c r="E2" s="344"/>
      <c r="F2" s="344"/>
      <c r="G2" s="344"/>
      <c r="H2" s="174"/>
      <c r="I2" s="173"/>
    </row>
    <row r="3" spans="2:11" s="177" customFormat="1" ht="21" customHeight="1" thickBot="1" x14ac:dyDescent="0.45">
      <c r="B3" s="345" t="s">
        <v>296</v>
      </c>
      <c r="C3" s="346"/>
      <c r="D3" s="175" t="s">
        <v>297</v>
      </c>
      <c r="E3" s="176" t="s">
        <v>298</v>
      </c>
      <c r="F3" s="175" t="s">
        <v>299</v>
      </c>
      <c r="H3" s="178"/>
    </row>
    <row r="4" spans="2:11" ht="25.15" customHeight="1" thickTop="1" x14ac:dyDescent="0.4">
      <c r="B4" s="347" t="s">
        <v>300</v>
      </c>
      <c r="C4" s="348"/>
      <c r="D4" s="223" t="s">
        <v>227</v>
      </c>
      <c r="E4" s="179"/>
      <c r="F4" s="180">
        <v>1</v>
      </c>
      <c r="G4" s="172"/>
      <c r="H4"/>
    </row>
    <row r="5" spans="2:11" ht="25.15" customHeight="1" x14ac:dyDescent="0.4">
      <c r="B5" s="349" t="s">
        <v>301</v>
      </c>
      <c r="C5" s="350"/>
      <c r="D5" s="224" t="s">
        <v>227</v>
      </c>
      <c r="E5" s="181"/>
      <c r="F5" s="182">
        <v>1</v>
      </c>
      <c r="G5" s="172"/>
      <c r="H5"/>
    </row>
    <row r="6" spans="2:11" ht="25.15" customHeight="1" x14ac:dyDescent="0.4">
      <c r="B6" s="349" t="s">
        <v>302</v>
      </c>
      <c r="C6" s="350"/>
      <c r="D6" s="225" t="s">
        <v>227</v>
      </c>
      <c r="E6" s="183"/>
      <c r="F6" s="182">
        <v>1</v>
      </c>
      <c r="G6" s="172"/>
      <c r="H6"/>
    </row>
    <row r="7" spans="2:11" ht="13.9" customHeight="1" x14ac:dyDescent="0.4">
      <c r="B7" s="173"/>
      <c r="C7" s="173"/>
      <c r="D7" s="184"/>
      <c r="E7" s="173"/>
      <c r="F7" s="173"/>
      <c r="G7" s="185"/>
      <c r="H7" s="185"/>
      <c r="I7" s="185"/>
      <c r="K7"/>
    </row>
    <row r="8" spans="2:11" ht="21.75" customHeight="1" x14ac:dyDescent="0.4">
      <c r="B8" s="173" t="s">
        <v>303</v>
      </c>
      <c r="C8" s="173"/>
      <c r="D8" s="173"/>
      <c r="G8" s="173"/>
      <c r="H8" s="173"/>
      <c r="I8" s="173"/>
      <c r="K8"/>
    </row>
    <row r="9" spans="2:11" ht="21.75" customHeight="1" x14ac:dyDescent="0.4">
      <c r="B9" s="186" t="s">
        <v>304</v>
      </c>
      <c r="C9" s="186"/>
      <c r="D9" s="173"/>
      <c r="F9" s="186"/>
      <c r="G9" s="173"/>
      <c r="H9" s="173"/>
      <c r="I9" s="173"/>
      <c r="K9"/>
    </row>
    <row r="10" spans="2:11" ht="21.75" customHeight="1" x14ac:dyDescent="0.4">
      <c r="B10" s="173" t="s">
        <v>305</v>
      </c>
      <c r="C10" s="173"/>
      <c r="D10" s="173"/>
      <c r="F10" s="186"/>
      <c r="G10" s="173"/>
      <c r="H10" s="173"/>
      <c r="I10" s="173"/>
      <c r="K10"/>
    </row>
    <row r="11" spans="2:11" ht="21.75" customHeight="1" x14ac:dyDescent="0.4">
      <c r="B11" s="173" t="s">
        <v>306</v>
      </c>
      <c r="C11" s="173"/>
      <c r="D11" s="173"/>
      <c r="F11" s="186"/>
      <c r="G11" s="173"/>
      <c r="H11" s="173"/>
      <c r="I11" s="173"/>
      <c r="K11"/>
    </row>
    <row r="12" spans="2:11" ht="21.75" customHeight="1" x14ac:dyDescent="0.4">
      <c r="B12" s="173" t="s">
        <v>333</v>
      </c>
      <c r="C12" s="173"/>
      <c r="D12" s="173"/>
      <c r="F12" s="186"/>
      <c r="G12" s="173"/>
      <c r="H12" s="173"/>
      <c r="I12" s="173"/>
      <c r="K12"/>
    </row>
    <row r="13" spans="2:11" ht="21.75" customHeight="1" x14ac:dyDescent="0.4">
      <c r="B13" s="173" t="s">
        <v>332</v>
      </c>
      <c r="C13" s="173"/>
      <c r="D13" s="173"/>
      <c r="F13" s="186"/>
      <c r="G13" s="173"/>
      <c r="H13" s="173"/>
      <c r="I13" s="173"/>
      <c r="K13"/>
    </row>
    <row r="14" spans="2:11" ht="21.75" customHeight="1" x14ac:dyDescent="0.4">
      <c r="B14" s="218" t="s">
        <v>329</v>
      </c>
      <c r="C14" s="173"/>
      <c r="D14" s="173"/>
      <c r="F14" s="186"/>
      <c r="G14" s="173"/>
      <c r="H14" s="173"/>
      <c r="I14" s="173"/>
      <c r="K14"/>
    </row>
    <row r="15" spans="2:11" ht="22.9" customHeight="1" x14ac:dyDescent="0.4">
      <c r="B15" s="173"/>
      <c r="C15" s="173"/>
      <c r="D15" s="173"/>
      <c r="F15" s="186"/>
      <c r="G15" s="173"/>
      <c r="H15" s="173"/>
      <c r="I15" s="173"/>
      <c r="K15"/>
    </row>
    <row r="16" spans="2:11" ht="25.9" customHeight="1" x14ac:dyDescent="0.4">
      <c r="B16" s="351" t="s">
        <v>307</v>
      </c>
      <c r="C16" s="351"/>
      <c r="D16" s="173"/>
      <c r="F16" s="186"/>
      <c r="G16" s="173"/>
      <c r="H16" s="173"/>
      <c r="I16" s="173"/>
      <c r="K16"/>
    </row>
    <row r="17" spans="2:11" ht="25.15" customHeight="1" x14ac:dyDescent="0.4">
      <c r="B17" s="173" t="s">
        <v>308</v>
      </c>
      <c r="C17" s="173"/>
      <c r="D17" s="187"/>
      <c r="E17" s="173"/>
      <c r="F17" s="173"/>
      <c r="G17" s="173"/>
      <c r="H17" s="173"/>
      <c r="I17" s="173"/>
      <c r="K17"/>
    </row>
    <row r="18" spans="2:11" ht="25.15" customHeight="1" x14ac:dyDescent="0.4">
      <c r="B18" s="173" t="s">
        <v>330</v>
      </c>
      <c r="C18" s="173"/>
      <c r="D18" s="187"/>
      <c r="E18" s="173"/>
      <c r="F18" s="173"/>
      <c r="G18" s="173"/>
      <c r="H18" s="173"/>
      <c r="I18" s="173"/>
      <c r="K18"/>
    </row>
    <row r="19" spans="2:11" ht="25.15" customHeight="1" x14ac:dyDescent="0.4">
      <c r="B19" s="173" t="s">
        <v>331</v>
      </c>
      <c r="C19" s="173"/>
      <c r="D19" s="187"/>
      <c r="E19" s="173"/>
      <c r="F19" s="173"/>
      <c r="G19" s="173"/>
      <c r="H19" s="173"/>
      <c r="I19" s="173"/>
      <c r="K19"/>
    </row>
    <row r="20" spans="2:11" ht="25.15" customHeight="1" x14ac:dyDescent="0.4">
      <c r="B20" s="173" t="s">
        <v>309</v>
      </c>
      <c r="C20" s="173"/>
      <c r="D20" s="187"/>
      <c r="E20" s="173"/>
      <c r="F20" s="173"/>
      <c r="G20" s="173"/>
      <c r="H20" s="173"/>
      <c r="I20" s="173"/>
      <c r="K20"/>
    </row>
    <row r="21" spans="2:11" ht="25.15" customHeight="1" x14ac:dyDescent="0.4">
      <c r="B21" s="173" t="s">
        <v>310</v>
      </c>
      <c r="C21" s="173"/>
      <c r="D21" s="187"/>
      <c r="E21" s="173"/>
      <c r="F21" s="173"/>
      <c r="G21" s="173"/>
      <c r="H21" s="173"/>
      <c r="I21" s="173"/>
      <c r="K21"/>
    </row>
    <row r="22" spans="2:11" ht="18.75" customHeight="1" thickBot="1" x14ac:dyDescent="0.45">
      <c r="B22" s="173"/>
      <c r="C22" s="173"/>
      <c r="D22" s="187"/>
      <c r="E22" s="173"/>
      <c r="F22" s="173"/>
      <c r="G22" s="173"/>
      <c r="H22" s="173"/>
      <c r="I22" s="173"/>
      <c r="K22"/>
    </row>
    <row r="23" spans="2:11" ht="22.5" customHeight="1" thickBot="1" x14ac:dyDescent="0.45">
      <c r="B23" s="191" t="s">
        <v>311</v>
      </c>
      <c r="C23" s="192"/>
      <c r="D23" s="192"/>
      <c r="E23" s="193"/>
      <c r="F23" s="192"/>
      <c r="G23" s="194" t="s">
        <v>328</v>
      </c>
      <c r="H23" s="189"/>
      <c r="I23" s="190"/>
    </row>
    <row r="24" spans="2:11" ht="22.5" customHeight="1" x14ac:dyDescent="0.4">
      <c r="B24" s="195" t="s">
        <v>312</v>
      </c>
      <c r="C24" s="196"/>
      <c r="D24" s="197"/>
      <c r="E24" s="198"/>
      <c r="F24" s="197"/>
      <c r="G24" s="199"/>
      <c r="H24" s="189"/>
      <c r="I24" s="200"/>
    </row>
    <row r="25" spans="2:11" x14ac:dyDescent="0.4">
      <c r="B25" s="173"/>
      <c r="C25" s="173"/>
      <c r="D25" s="173"/>
      <c r="E25" s="197"/>
      <c r="F25" s="173"/>
      <c r="G25" s="201"/>
      <c r="H25" s="173"/>
      <c r="I25" s="197"/>
    </row>
    <row r="26" spans="2:11" ht="10.9" customHeight="1" thickBot="1" x14ac:dyDescent="0.45">
      <c r="B26" s="191"/>
      <c r="C26" s="192"/>
      <c r="D26" s="192"/>
      <c r="E26" s="202"/>
      <c r="F26" s="202"/>
      <c r="G26" s="192"/>
      <c r="H26" s="192"/>
      <c r="I26" s="203"/>
      <c r="K26"/>
    </row>
    <row r="27" spans="2:11" ht="22.15" customHeight="1" thickTop="1" thickBot="1" x14ac:dyDescent="0.45">
      <c r="B27" s="204" t="s">
        <v>313</v>
      </c>
      <c r="C27" s="173"/>
      <c r="D27" s="205"/>
      <c r="E27" s="341" t="s">
        <v>227</v>
      </c>
      <c r="F27" s="341"/>
      <c r="G27" s="206" t="s">
        <v>314</v>
      </c>
      <c r="H27" s="173"/>
      <c r="I27" s="207"/>
      <c r="K27"/>
    </row>
    <row r="28" spans="2:11" ht="12" customHeight="1" thickTop="1" x14ac:dyDescent="0.4">
      <c r="B28" s="204"/>
      <c r="C28" s="173"/>
      <c r="D28" s="173"/>
      <c r="E28" s="208"/>
      <c r="F28" s="208"/>
      <c r="G28" s="209"/>
      <c r="H28" s="173"/>
      <c r="I28" s="207"/>
    </row>
    <row r="29" spans="2:11" ht="21.6" customHeight="1" x14ac:dyDescent="0.4">
      <c r="B29" s="204" t="s">
        <v>315</v>
      </c>
      <c r="C29" s="173"/>
      <c r="D29" s="173"/>
      <c r="E29" s="173"/>
      <c r="F29" s="173"/>
      <c r="G29" s="209"/>
      <c r="H29" s="173"/>
      <c r="I29" s="207"/>
      <c r="K29"/>
    </row>
    <row r="30" spans="2:11" ht="11.25" customHeight="1" x14ac:dyDescent="0.4">
      <c r="B30" s="204"/>
      <c r="C30" s="173"/>
      <c r="D30" s="173"/>
      <c r="E30" s="173"/>
      <c r="F30" s="173"/>
      <c r="G30" s="209"/>
      <c r="H30" s="173"/>
      <c r="I30" s="207"/>
    </row>
    <row r="31" spans="2:11" ht="15" customHeight="1" x14ac:dyDescent="0.4">
      <c r="B31" s="210" t="s">
        <v>316</v>
      </c>
      <c r="C31" s="211"/>
      <c r="D31" s="173"/>
      <c r="E31" s="173"/>
      <c r="F31" s="173"/>
      <c r="G31" s="209"/>
      <c r="H31" s="173"/>
      <c r="I31" s="207"/>
    </row>
    <row r="32" spans="2:11" ht="18" customHeight="1" x14ac:dyDescent="0.4">
      <c r="B32" s="204"/>
      <c r="C32" s="173"/>
      <c r="D32" s="173"/>
      <c r="E32" s="173"/>
      <c r="F32" s="173"/>
      <c r="G32" s="209"/>
      <c r="H32" s="173"/>
      <c r="I32" s="207"/>
    </row>
    <row r="33" spans="2:9" ht="7.9" customHeight="1" x14ac:dyDescent="0.4">
      <c r="B33" s="204"/>
      <c r="C33" s="173"/>
      <c r="D33" s="173"/>
      <c r="E33" s="173"/>
      <c r="F33" s="173"/>
      <c r="G33" s="209"/>
      <c r="H33" s="173"/>
      <c r="I33" s="207"/>
    </row>
    <row r="34" spans="2:9" ht="18" customHeight="1" x14ac:dyDescent="0.4">
      <c r="B34" s="210" t="s">
        <v>317</v>
      </c>
      <c r="C34" s="211"/>
      <c r="D34" s="173"/>
      <c r="E34" s="173"/>
      <c r="F34" s="173"/>
      <c r="G34" s="209"/>
      <c r="H34" s="173"/>
      <c r="I34" s="207"/>
    </row>
    <row r="35" spans="2:9" ht="18" customHeight="1" x14ac:dyDescent="0.4">
      <c r="B35" s="204"/>
      <c r="C35" s="173"/>
      <c r="D35" s="173"/>
      <c r="E35" s="173" t="s">
        <v>318</v>
      </c>
      <c r="F35" s="173"/>
      <c r="G35" s="209"/>
      <c r="H35" s="173"/>
      <c r="I35" s="207"/>
    </row>
    <row r="36" spans="2:9" ht="12" customHeight="1" x14ac:dyDescent="0.4">
      <c r="B36" s="204"/>
      <c r="C36" s="173"/>
      <c r="D36" s="173"/>
      <c r="E36" s="173"/>
      <c r="F36" s="173"/>
      <c r="G36" s="209"/>
      <c r="H36" s="173"/>
      <c r="I36" s="207"/>
    </row>
    <row r="37" spans="2:9" ht="18" customHeight="1" x14ac:dyDescent="0.4">
      <c r="B37" s="204"/>
      <c r="C37" s="173"/>
      <c r="D37" s="173"/>
      <c r="E37" s="173"/>
      <c r="F37" s="173"/>
      <c r="G37" s="209"/>
      <c r="H37" s="173"/>
      <c r="I37" s="207"/>
    </row>
    <row r="38" spans="2:9" ht="18" customHeight="1" x14ac:dyDescent="0.4">
      <c r="B38" s="204"/>
      <c r="C38" s="173"/>
      <c r="D38" s="173"/>
      <c r="E38" s="173"/>
      <c r="F38" s="173"/>
      <c r="G38" s="209"/>
      <c r="H38" s="173"/>
      <c r="I38" s="207"/>
    </row>
    <row r="39" spans="2:9" ht="18" customHeight="1" x14ac:dyDescent="0.4">
      <c r="B39" s="204"/>
      <c r="C39" s="173"/>
      <c r="D39" s="173"/>
      <c r="E39" s="173"/>
      <c r="F39" s="173"/>
      <c r="G39" s="209"/>
      <c r="H39" s="173"/>
      <c r="I39" s="207"/>
    </row>
    <row r="40" spans="2:9" x14ac:dyDescent="0.4">
      <c r="B40" s="204"/>
      <c r="C40" s="173"/>
      <c r="D40" s="173"/>
      <c r="E40" s="173"/>
      <c r="F40" s="173"/>
      <c r="G40" s="209"/>
      <c r="H40" s="173"/>
      <c r="I40" s="207"/>
    </row>
    <row r="41" spans="2:9" ht="21" customHeight="1" x14ac:dyDescent="0.4">
      <c r="B41" s="204"/>
      <c r="C41" s="173"/>
      <c r="D41" s="173"/>
      <c r="E41" s="173"/>
      <c r="F41" s="173"/>
      <c r="G41" s="209"/>
      <c r="H41" s="173"/>
      <c r="I41" s="207"/>
    </row>
    <row r="42" spans="2:9" ht="18" customHeight="1" x14ac:dyDescent="0.4">
      <c r="B42" s="204"/>
      <c r="C42" s="173"/>
      <c r="D42" s="173"/>
      <c r="E42" s="173"/>
      <c r="F42" s="173"/>
      <c r="G42" s="209"/>
      <c r="H42" s="173"/>
      <c r="I42" s="207"/>
    </row>
    <row r="43" spans="2:9" ht="18" customHeight="1" x14ac:dyDescent="0.4">
      <c r="B43" s="204"/>
      <c r="C43" s="173"/>
      <c r="D43" s="173"/>
      <c r="E43" s="173"/>
      <c r="F43" s="173"/>
      <c r="G43" s="209"/>
      <c r="H43" s="173"/>
      <c r="I43" s="207"/>
    </row>
    <row r="44" spans="2:9" ht="18" customHeight="1" x14ac:dyDescent="0.4">
      <c r="B44" s="204"/>
      <c r="C44" s="173"/>
      <c r="D44" s="342"/>
      <c r="E44" s="342"/>
      <c r="F44" s="342"/>
      <c r="G44" s="342"/>
      <c r="H44" s="342"/>
      <c r="I44" s="207"/>
    </row>
    <row r="45" spans="2:9" ht="13.9" customHeight="1" x14ac:dyDescent="0.4">
      <c r="B45" s="204"/>
      <c r="C45" s="173"/>
      <c r="D45" s="212"/>
      <c r="E45" s="212"/>
      <c r="F45" s="212"/>
      <c r="G45" s="212"/>
      <c r="H45" s="212"/>
      <c r="I45" s="207"/>
    </row>
    <row r="46" spans="2:9" ht="19.5" customHeight="1" x14ac:dyDescent="0.4">
      <c r="B46" s="204"/>
      <c r="C46" s="173"/>
      <c r="D46" s="185" t="s">
        <v>319</v>
      </c>
      <c r="E46" s="343" t="s">
        <v>320</v>
      </c>
      <c r="F46" s="343"/>
      <c r="G46" s="343"/>
      <c r="H46" s="173"/>
      <c r="I46" s="207"/>
    </row>
    <row r="47" spans="2:9" ht="18" customHeight="1" x14ac:dyDescent="0.4">
      <c r="B47" s="213"/>
      <c r="C47" s="214"/>
      <c r="D47" s="197" t="s">
        <v>321</v>
      </c>
      <c r="E47" s="197" t="s">
        <v>321</v>
      </c>
      <c r="F47" s="197"/>
      <c r="G47" s="215"/>
      <c r="H47" s="173"/>
      <c r="I47" s="207"/>
    </row>
    <row r="48" spans="2:9" ht="18" customHeight="1" x14ac:dyDescent="0.4">
      <c r="B48" s="213"/>
      <c r="C48" s="214"/>
      <c r="D48" s="188" t="s">
        <v>322</v>
      </c>
      <c r="E48" s="188" t="s">
        <v>323</v>
      </c>
      <c r="F48" s="188"/>
      <c r="G48" s="216"/>
      <c r="H48" s="173"/>
      <c r="I48" s="207"/>
    </row>
    <row r="49" spans="2:9" ht="18" customHeight="1" x14ac:dyDescent="0.4">
      <c r="B49" s="213"/>
      <c r="C49" s="214"/>
      <c r="D49" s="188" t="s">
        <v>323</v>
      </c>
      <c r="E49" s="173"/>
      <c r="F49" s="173"/>
      <c r="G49" s="217"/>
      <c r="H49" s="173"/>
      <c r="I49" s="207"/>
    </row>
    <row r="50" spans="2:9" ht="18" customHeight="1" x14ac:dyDescent="0.4">
      <c r="B50" s="213"/>
      <c r="C50" s="214"/>
      <c r="D50" s="188" t="s">
        <v>324</v>
      </c>
      <c r="E50" s="218"/>
      <c r="F50" s="173"/>
      <c r="G50" s="217"/>
      <c r="H50" s="173"/>
      <c r="I50" s="207"/>
    </row>
    <row r="51" spans="2:9" ht="18" customHeight="1" x14ac:dyDescent="0.4">
      <c r="B51" s="213"/>
      <c r="C51" s="214"/>
      <c r="D51" s="188" t="s">
        <v>325</v>
      </c>
      <c r="E51" s="173"/>
      <c r="F51" s="173"/>
      <c r="G51" s="217"/>
      <c r="H51" s="173"/>
      <c r="I51" s="207"/>
    </row>
    <row r="52" spans="2:9" ht="18" customHeight="1" x14ac:dyDescent="0.4">
      <c r="B52" s="213"/>
      <c r="C52" s="214"/>
      <c r="D52" s="188" t="s">
        <v>326</v>
      </c>
      <c r="E52" s="173"/>
      <c r="F52" s="173"/>
      <c r="G52" s="217"/>
      <c r="H52" s="173"/>
      <c r="I52" s="207"/>
    </row>
    <row r="53" spans="2:9" x14ac:dyDescent="0.4">
      <c r="B53" s="204"/>
      <c r="C53" s="173"/>
      <c r="D53" s="226" t="s">
        <v>327</v>
      </c>
      <c r="E53" s="173"/>
      <c r="F53" s="173"/>
      <c r="G53" s="209"/>
      <c r="H53" s="173"/>
      <c r="I53" s="207"/>
    </row>
    <row r="54" spans="2:9" ht="11.45" customHeight="1" x14ac:dyDescent="0.4">
      <c r="B54" s="219"/>
      <c r="C54" s="197"/>
      <c r="D54" s="197"/>
      <c r="E54" s="197"/>
      <c r="F54" s="197"/>
      <c r="G54" s="220"/>
      <c r="H54" s="197"/>
      <c r="I54" s="221"/>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2:D43"/>
  <sheetViews>
    <sheetView zoomScaleNormal="100" workbookViewId="0">
      <selection activeCell="E7" sqref="E7"/>
    </sheetView>
  </sheetViews>
  <sheetFormatPr defaultColWidth="9" defaultRowHeight="13.5" x14ac:dyDescent="0.4"/>
  <cols>
    <col min="1" max="1" width="9" style="17"/>
    <col min="2" max="2" width="19.25" style="17" customWidth="1"/>
    <col min="3" max="4" width="39.25" style="17" customWidth="1"/>
    <col min="5" max="16384" width="9" style="17"/>
  </cols>
  <sheetData>
    <row r="2" spans="2:4" ht="14.25" thickBot="1" x14ac:dyDescent="0.45"/>
    <row r="3" spans="2:4" ht="19.5" customHeight="1" thickBot="1" x14ac:dyDescent="0.45">
      <c r="B3" s="354" t="s">
        <v>228</v>
      </c>
      <c r="C3" s="355"/>
      <c r="D3" s="356"/>
    </row>
    <row r="4" spans="2:4" ht="19.149999999999999" customHeight="1" thickBot="1" x14ac:dyDescent="0.45">
      <c r="B4" s="19" t="s">
        <v>40</v>
      </c>
      <c r="C4" s="19" t="s">
        <v>41</v>
      </c>
      <c r="D4" s="19" t="s">
        <v>176</v>
      </c>
    </row>
    <row r="5" spans="2:4" ht="19.5" customHeight="1" thickBot="1" x14ac:dyDescent="0.45">
      <c r="B5" s="357" t="s">
        <v>44</v>
      </c>
      <c r="C5" s="20" t="s">
        <v>45</v>
      </c>
      <c r="D5" s="25" t="s">
        <v>46</v>
      </c>
    </row>
    <row r="6" spans="2:4" ht="24" customHeight="1" thickBot="1" x14ac:dyDescent="0.45">
      <c r="B6" s="357"/>
      <c r="C6" s="21" t="s">
        <v>146</v>
      </c>
      <c r="D6" s="135" t="s">
        <v>147</v>
      </c>
    </row>
    <row r="7" spans="2:4" ht="23.25" customHeight="1" thickBot="1" x14ac:dyDescent="0.45">
      <c r="B7" s="19" t="s">
        <v>148</v>
      </c>
      <c r="C7" s="20" t="s">
        <v>149</v>
      </c>
      <c r="D7" s="25" t="s">
        <v>150</v>
      </c>
    </row>
    <row r="8" spans="2:4" ht="14.25" thickBot="1" x14ac:dyDescent="0.45">
      <c r="B8" s="357" t="s">
        <v>48</v>
      </c>
      <c r="C8" s="20" t="s">
        <v>49</v>
      </c>
      <c r="D8" s="25" t="s">
        <v>262</v>
      </c>
    </row>
    <row r="9" spans="2:4" ht="14.25" thickBot="1" x14ac:dyDescent="0.45">
      <c r="B9" s="357"/>
      <c r="C9" s="20" t="s">
        <v>229</v>
      </c>
      <c r="D9" s="25" t="s">
        <v>171</v>
      </c>
    </row>
    <row r="10" spans="2:4" ht="14.25" thickBot="1" x14ac:dyDescent="0.45">
      <c r="B10" s="357" t="s">
        <v>52</v>
      </c>
      <c r="C10" s="20" t="s">
        <v>151</v>
      </c>
      <c r="D10" s="25" t="s">
        <v>172</v>
      </c>
    </row>
    <row r="11" spans="2:4" ht="14.25" thickBot="1" x14ac:dyDescent="0.45">
      <c r="B11" s="357"/>
      <c r="C11" s="20" t="s">
        <v>152</v>
      </c>
      <c r="D11" s="25" t="s">
        <v>173</v>
      </c>
    </row>
    <row r="12" spans="2:4" ht="19.5" customHeight="1" thickBot="1" x14ac:dyDescent="0.45">
      <c r="B12" s="357"/>
      <c r="C12" s="20" t="s">
        <v>53</v>
      </c>
      <c r="D12" s="25" t="s">
        <v>54</v>
      </c>
    </row>
    <row r="13" spans="2:4" ht="19.5" customHeight="1" thickBot="1" x14ac:dyDescent="0.45">
      <c r="B13" s="357"/>
      <c r="C13" s="358" t="s">
        <v>55</v>
      </c>
      <c r="D13" s="352" t="s">
        <v>174</v>
      </c>
    </row>
    <row r="14" spans="2:4" ht="20.25" customHeight="1" thickBot="1" x14ac:dyDescent="0.45">
      <c r="B14" s="357"/>
      <c r="C14" s="359"/>
      <c r="D14" s="353"/>
    </row>
    <row r="15" spans="2:4" ht="14.25" thickBot="1" x14ac:dyDescent="0.45">
      <c r="B15" s="357" t="s">
        <v>58</v>
      </c>
      <c r="C15" s="20" t="s">
        <v>59</v>
      </c>
      <c r="D15" s="25" t="s">
        <v>60</v>
      </c>
    </row>
    <row r="16" spans="2:4" ht="19.5" customHeight="1" thickBot="1" x14ac:dyDescent="0.45">
      <c r="B16" s="357"/>
      <c r="C16" s="20" t="s">
        <v>153</v>
      </c>
      <c r="D16" s="25" t="s">
        <v>60</v>
      </c>
    </row>
    <row r="17" spans="2:4" ht="14.25" thickBot="1" x14ac:dyDescent="0.45">
      <c r="B17" s="357"/>
      <c r="C17" s="20" t="s">
        <v>154</v>
      </c>
      <c r="D17" s="25" t="s">
        <v>230</v>
      </c>
    </row>
    <row r="18" spans="2:4" ht="19.5" customHeight="1" thickBot="1" x14ac:dyDescent="0.45">
      <c r="B18" s="357" t="s">
        <v>155</v>
      </c>
      <c r="C18" s="20" t="s">
        <v>156</v>
      </c>
      <c r="D18" s="29" t="s">
        <v>50</v>
      </c>
    </row>
    <row r="19" spans="2:4" ht="19.5" customHeight="1" thickBot="1" x14ac:dyDescent="0.45">
      <c r="B19" s="357"/>
      <c r="C19" s="20" t="s">
        <v>157</v>
      </c>
      <c r="D19" s="136" t="s">
        <v>231</v>
      </c>
    </row>
    <row r="20" spans="2:4" ht="19.5" customHeight="1" thickBot="1" x14ac:dyDescent="0.45">
      <c r="B20" s="357"/>
      <c r="C20" s="20" t="s">
        <v>158</v>
      </c>
      <c r="D20" s="19" t="s">
        <v>232</v>
      </c>
    </row>
    <row r="21" spans="2:4" ht="14.25" thickBot="1" x14ac:dyDescent="0.45">
      <c r="B21" s="352" t="s">
        <v>61</v>
      </c>
      <c r="C21" s="361" t="s">
        <v>62</v>
      </c>
      <c r="D21" s="362" t="s">
        <v>233</v>
      </c>
    </row>
    <row r="22" spans="2:4" ht="19.5" customHeight="1" thickBot="1" x14ac:dyDescent="0.45">
      <c r="B22" s="360"/>
      <c r="C22" s="361"/>
      <c r="D22" s="363"/>
    </row>
    <row r="23" spans="2:4" ht="18.75" customHeight="1" x14ac:dyDescent="0.4">
      <c r="B23" s="360"/>
      <c r="C23" s="358" t="s">
        <v>65</v>
      </c>
      <c r="D23" s="362" t="s">
        <v>234</v>
      </c>
    </row>
    <row r="24" spans="2:4" ht="18" customHeight="1" thickBot="1" x14ac:dyDescent="0.45">
      <c r="B24" s="353"/>
      <c r="C24" s="359"/>
      <c r="D24" s="363"/>
    </row>
    <row r="25" spans="2:4" ht="19.5" customHeight="1" thickBot="1" x14ac:dyDescent="0.45">
      <c r="B25" s="352" t="s">
        <v>69</v>
      </c>
      <c r="C25" s="22" t="s">
        <v>70</v>
      </c>
      <c r="D25" s="26" t="s">
        <v>235</v>
      </c>
    </row>
    <row r="26" spans="2:4" ht="19.5" customHeight="1" thickBot="1" x14ac:dyDescent="0.45">
      <c r="B26" s="360"/>
      <c r="C26" s="22" t="s">
        <v>236</v>
      </c>
      <c r="D26" s="26" t="s">
        <v>237</v>
      </c>
    </row>
    <row r="27" spans="2:4" ht="18.75" customHeight="1" x14ac:dyDescent="0.4">
      <c r="B27" s="360"/>
      <c r="C27" s="358" t="s">
        <v>77</v>
      </c>
      <c r="D27" s="352" t="s">
        <v>238</v>
      </c>
    </row>
    <row r="28" spans="2:4" ht="20.25" customHeight="1" thickBot="1" x14ac:dyDescent="0.45">
      <c r="B28" s="353"/>
      <c r="C28" s="359"/>
      <c r="D28" s="360"/>
    </row>
    <row r="29" spans="2:4" ht="19.5" customHeight="1" thickBot="1" x14ac:dyDescent="0.45">
      <c r="B29" s="19" t="s">
        <v>80</v>
      </c>
      <c r="C29" s="18" t="s">
        <v>81</v>
      </c>
      <c r="D29" s="19" t="s">
        <v>239</v>
      </c>
    </row>
    <row r="30" spans="2:4" ht="18.75" customHeight="1" x14ac:dyDescent="0.4">
      <c r="B30" s="352" t="s">
        <v>83</v>
      </c>
      <c r="C30" s="358" t="s">
        <v>83</v>
      </c>
      <c r="D30" s="364" t="s">
        <v>240</v>
      </c>
    </row>
    <row r="31" spans="2:4" ht="20.25" customHeight="1" thickBot="1" x14ac:dyDescent="0.45">
      <c r="B31" s="360"/>
      <c r="C31" s="359"/>
      <c r="D31" s="365"/>
    </row>
    <row r="32" spans="2:4" ht="25.5" customHeight="1" thickBot="1" x14ac:dyDescent="0.45">
      <c r="B32" s="357" t="s">
        <v>86</v>
      </c>
      <c r="C32" s="23" t="s">
        <v>87</v>
      </c>
      <c r="D32" s="27" t="s">
        <v>241</v>
      </c>
    </row>
    <row r="33" spans="2:4" ht="25.5" customHeight="1" thickBot="1" x14ac:dyDescent="0.45">
      <c r="B33" s="357"/>
      <c r="C33" s="20" t="s">
        <v>159</v>
      </c>
      <c r="D33" s="28" t="s">
        <v>242</v>
      </c>
    </row>
    <row r="34" spans="2:4" ht="19.5" customHeight="1" thickBot="1" x14ac:dyDescent="0.45">
      <c r="B34" s="357" t="s">
        <v>160</v>
      </c>
      <c r="C34" s="20" t="s">
        <v>161</v>
      </c>
      <c r="D34" s="137" t="s">
        <v>243</v>
      </c>
    </row>
    <row r="35" spans="2:4" ht="14.25" thickBot="1" x14ac:dyDescent="0.45">
      <c r="B35" s="357"/>
      <c r="C35" s="20" t="s">
        <v>162</v>
      </c>
      <c r="D35" s="25" t="s">
        <v>163</v>
      </c>
    </row>
    <row r="36" spans="2:4" ht="14.25" thickBot="1" x14ac:dyDescent="0.45">
      <c r="B36" s="19" t="s">
        <v>88</v>
      </c>
      <c r="C36" s="20" t="s">
        <v>89</v>
      </c>
      <c r="D36" s="25" t="s">
        <v>175</v>
      </c>
    </row>
    <row r="37" spans="2:4" ht="14.25" thickBot="1" x14ac:dyDescent="0.45">
      <c r="B37" s="19" t="s">
        <v>92</v>
      </c>
      <c r="C37" s="20" t="s">
        <v>92</v>
      </c>
      <c r="D37" s="25" t="s">
        <v>244</v>
      </c>
    </row>
    <row r="38" spans="2:4" x14ac:dyDescent="0.4">
      <c r="B38" s="16"/>
    </row>
    <row r="39" spans="2:4" ht="19.899999999999999" customHeight="1" x14ac:dyDescent="0.4">
      <c r="B39" s="17" t="s">
        <v>166</v>
      </c>
    </row>
    <row r="41" spans="2:4" ht="17.45" customHeight="1" x14ac:dyDescent="0.4">
      <c r="B41" s="17" t="s">
        <v>167</v>
      </c>
    </row>
    <row r="42" spans="2:4" ht="17.45" customHeight="1" x14ac:dyDescent="0.4">
      <c r="B42" s="17" t="s">
        <v>261</v>
      </c>
    </row>
    <row r="43" spans="2:4" ht="18.75" x14ac:dyDescent="0.4">
      <c r="B43" s="24" t="s">
        <v>168</v>
      </c>
    </row>
  </sheetData>
  <sheetProtection selectLockedCells="1" selectUnlockedCells="1"/>
  <mergeCells count="21">
    <mergeCell ref="B32:B33"/>
    <mergeCell ref="B34:B35"/>
    <mergeCell ref="B30:B31"/>
    <mergeCell ref="C30:C31"/>
    <mergeCell ref="D30:D31"/>
    <mergeCell ref="B25:B28"/>
    <mergeCell ref="C27:C28"/>
    <mergeCell ref="D27:D28"/>
    <mergeCell ref="B21:B24"/>
    <mergeCell ref="C21:C22"/>
    <mergeCell ref="D21:D22"/>
    <mergeCell ref="C23:C24"/>
    <mergeCell ref="D23:D24"/>
    <mergeCell ref="D13:D14"/>
    <mergeCell ref="B3:D3"/>
    <mergeCell ref="B5:B6"/>
    <mergeCell ref="B15:B17"/>
    <mergeCell ref="B18:B20"/>
    <mergeCell ref="B8:B9"/>
    <mergeCell ref="B10:B14"/>
    <mergeCell ref="C13:C14"/>
  </mergeCells>
  <phoneticPr fontId="2"/>
  <hyperlinks>
    <hyperlink ref="B43" r:id="rId1" xr:uid="{00000000-0004-0000-0400-000000000000}"/>
  </hyperlinks>
  <pageMargins left="0.7" right="0.7" top="0.75" bottom="0.75" header="0.3" footer="0.3"/>
  <pageSetup paperSize="9"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L37"/>
  <sheetViews>
    <sheetView zoomScale="70" zoomScaleNormal="70" zoomScaleSheetLayoutView="80" workbookViewId="0"/>
  </sheetViews>
  <sheetFormatPr defaultRowHeight="18.75" x14ac:dyDescent="0.4"/>
  <cols>
    <col min="12" max="12" width="21.375" customWidth="1"/>
    <col min="25" max="25" width="9" customWidth="1"/>
  </cols>
  <sheetData>
    <row r="1" spans="1:12" x14ac:dyDescent="0.4">
      <c r="A1" t="s">
        <v>268</v>
      </c>
    </row>
    <row r="4" spans="1:12" x14ac:dyDescent="0.4">
      <c r="L4" s="30" t="s">
        <v>178</v>
      </c>
    </row>
    <row r="19" spans="2:11" x14ac:dyDescent="0.4">
      <c r="B19" s="31"/>
      <c r="C19" s="32"/>
      <c r="D19" s="32"/>
      <c r="E19" s="32"/>
      <c r="F19" s="32"/>
      <c r="G19" s="32"/>
      <c r="H19" s="32"/>
      <c r="I19" s="32"/>
      <c r="J19" s="32"/>
      <c r="K19" s="33"/>
    </row>
    <row r="20" spans="2:11" x14ac:dyDescent="0.4">
      <c r="B20" s="34"/>
      <c r="K20" s="35"/>
    </row>
    <row r="21" spans="2:11" x14ac:dyDescent="0.4">
      <c r="B21" s="34"/>
      <c r="K21" s="35"/>
    </row>
    <row r="22" spans="2:11" x14ac:dyDescent="0.4">
      <c r="B22" s="34"/>
      <c r="K22" s="35"/>
    </row>
    <row r="23" spans="2:11" x14ac:dyDescent="0.4">
      <c r="B23" s="34"/>
      <c r="K23" s="35"/>
    </row>
    <row r="24" spans="2:11" x14ac:dyDescent="0.4">
      <c r="B24" s="34"/>
      <c r="K24" s="35"/>
    </row>
    <row r="25" spans="2:11" x14ac:dyDescent="0.4">
      <c r="B25" s="34"/>
      <c r="K25" s="35"/>
    </row>
    <row r="26" spans="2:11" x14ac:dyDescent="0.4">
      <c r="B26" s="34"/>
      <c r="K26" s="35"/>
    </row>
    <row r="27" spans="2:11" x14ac:dyDescent="0.4">
      <c r="B27" s="34"/>
      <c r="K27" s="35"/>
    </row>
    <row r="28" spans="2:11" x14ac:dyDescent="0.4">
      <c r="B28" s="34"/>
      <c r="K28" s="35"/>
    </row>
    <row r="29" spans="2:11" x14ac:dyDescent="0.4">
      <c r="B29" s="34"/>
      <c r="K29" s="35"/>
    </row>
    <row r="30" spans="2:11" x14ac:dyDescent="0.4">
      <c r="B30" s="34"/>
      <c r="K30" s="35"/>
    </row>
    <row r="31" spans="2:11" x14ac:dyDescent="0.4">
      <c r="B31" s="34"/>
      <c r="K31" s="35"/>
    </row>
    <row r="32" spans="2:11" x14ac:dyDescent="0.4">
      <c r="B32" s="34"/>
      <c r="K32" s="35"/>
    </row>
    <row r="33" spans="2:11" x14ac:dyDescent="0.4">
      <c r="B33" s="34"/>
      <c r="K33" s="35"/>
    </row>
    <row r="34" spans="2:11" x14ac:dyDescent="0.4">
      <c r="B34" s="34"/>
      <c r="K34" s="35"/>
    </row>
    <row r="35" spans="2:11" x14ac:dyDescent="0.4">
      <c r="B35" s="34"/>
      <c r="K35" s="35"/>
    </row>
    <row r="36" spans="2:11" x14ac:dyDescent="0.4">
      <c r="B36" s="34"/>
      <c r="K36" s="35"/>
    </row>
    <row r="37" spans="2:11" x14ac:dyDescent="0.4">
      <c r="B37" s="36"/>
      <c r="C37" s="37"/>
      <c r="D37" s="37"/>
      <c r="E37" s="37"/>
      <c r="F37" s="37"/>
      <c r="G37" s="37"/>
      <c r="H37" s="37"/>
      <c r="I37" s="37"/>
      <c r="J37" s="37"/>
      <c r="K37" s="38"/>
    </row>
  </sheetData>
  <phoneticPr fontId="2"/>
  <hyperlinks>
    <hyperlink ref="L4" location="'⑴日本語　ｵｰﾀﾞｰﾌｫｰﾑ  ACPH用'!A1" display="オーダーフォームに戻る" xr:uid="{00000000-0004-0000-0600-000000000000}"/>
  </hyperlinks>
  <pageMargins left="0.7" right="0.7" top="0.75" bottom="0.75" header="0.3" footer="0.3"/>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K8" sqref="K8"/>
    </sheetView>
  </sheetViews>
  <sheetFormatPr defaultRowHeight="18.75" x14ac:dyDescent="0.4"/>
  <sheetData>
    <row r="1" spans="1:9" x14ac:dyDescent="0.4">
      <c r="A1" t="s">
        <v>269</v>
      </c>
    </row>
    <row r="3" spans="1:9" x14ac:dyDescent="0.4">
      <c r="I3" s="30" t="s">
        <v>178</v>
      </c>
    </row>
  </sheetData>
  <phoneticPr fontId="2"/>
  <hyperlinks>
    <hyperlink ref="I3" location="'⑴日本語　ｵｰﾀﾞｰﾌｫｰﾑ  ACPH用'!A1" display="オーダーフォームに戻る" xr:uid="{00000000-0004-0000-0700-000000000000}"/>
  </hyperlink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75" x14ac:dyDescent="0.4"/>
  <cols>
    <col min="9" max="9" width="9" customWidth="1"/>
    <col min="11" max="11" width="21.375" customWidth="1"/>
  </cols>
  <sheetData>
    <row r="1" spans="1:11" x14ac:dyDescent="0.4">
      <c r="A1" t="s">
        <v>266</v>
      </c>
    </row>
    <row r="2" spans="1:11" x14ac:dyDescent="0.4">
      <c r="A2" s="169" t="s">
        <v>267</v>
      </c>
    </row>
    <row r="5" spans="1:11" x14ac:dyDescent="0.4">
      <c r="K5" s="30" t="s">
        <v>178</v>
      </c>
    </row>
  </sheetData>
  <phoneticPr fontId="2"/>
  <hyperlinks>
    <hyperlink ref="K5" location="'⑴日本語　ｵｰﾀﾞｰﾌｫｰﾑ  ACPH用'!A1" display="オーダーフォームに戻る" xr:uid="{00000000-0004-0000-0800-000000000000}"/>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5</vt:i4>
      </vt:variant>
    </vt:vector>
  </HeadingPairs>
  <TitlesOfParts>
    <vt:vector size="39" baseType="lpstr">
      <vt:lpstr>⑴日本語　ｵｰﾀﾞｰﾌｫｰﾑ  ACPH用</vt:lpstr>
      <vt:lpstr>⑵470購入注文書</vt:lpstr>
      <vt:lpstr>購入の流れ</vt:lpstr>
      <vt:lpstr>←⑴⑵をpdfにしてメールでご送付ください</vt:lpstr>
      <vt:lpstr>⑶470級ｾｰﾙｵｰﾀﾞｰﾌｫｰﾑ</vt:lpstr>
      <vt:lpstr>ヤマハ470学連艇標準仕様</vt:lpstr>
      <vt:lpstr>ジブハリ35分の１</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アルミエクステンション</vt:lpstr>
      <vt:lpstr>ファクトリーゼロ製 カーボンエクステンション</vt:lpstr>
      <vt:lpstr>ラフワイヤー</vt:lpstr>
      <vt:lpstr>スピンポールキャッチャー追加</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ACPH用'!Print_Area</vt:lpstr>
      <vt:lpstr>⑶470級ｾｰﾙｵｰﾀﾞｰﾌｫｰﾑ!Print_Area</vt:lpstr>
      <vt:lpstr>ジブハリ35分の１!Print_Area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真里奈 奥村</cp:lastModifiedBy>
  <cp:lastPrinted>2023-01-13T07:54:17Z</cp:lastPrinted>
  <dcterms:created xsi:type="dcterms:W3CDTF">2021-01-14T07:25:44Z</dcterms:created>
  <dcterms:modified xsi:type="dcterms:W3CDTF">2024-04-05T07:31:47Z</dcterms:modified>
</cp:coreProperties>
</file>